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nam 2025\THAU CAC LOAI\NAM 2025\BO DANH MUC THAU\tu tren 50 duoi 100\thau tin học năm 2026\"/>
    </mc:Choice>
  </mc:AlternateContent>
  <bookViews>
    <workbookView xWindow="0" yWindow="0" windowWidth="16380" windowHeight="8190" tabRatio="500" firstSheet="1" activeTab="2"/>
  </bookViews>
  <sheets>
    <sheet name="Kangatang" sheetId="1" state="hidden" r:id="rId1"/>
    <sheet name="don gia so khao" sheetId="2" r:id="rId2"/>
    <sheet name="don gia so khao (2)" sheetId="3" r:id="rId3"/>
  </sheets>
  <definedNames>
    <definedName name="_xlnm.Print_Titles" localSheetId="1">'don gia so khao'!$6:$6</definedName>
    <definedName name="_xlnm.Print_Titles" localSheetId="2">'don gia so khao (2)'!$5:$5</definedName>
  </definedName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G8" i="2" l="1"/>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7" i="2"/>
  <c r="G53" i="2" s="1"/>
</calcChain>
</file>

<file path=xl/sharedStrings.xml><?xml version="1.0" encoding="utf-8"?>
<sst xmlns="http://schemas.openxmlformats.org/spreadsheetml/2006/main" count="290" uniqueCount="110">
  <si>
    <t>PHỤ LỤC
BẢNG TỔNG HỢP DỰ KIẾN SỐ LƯỢNG VẬT TƯ THAY THẾ,
 SỬA CHỮA  THIẾT BỊ TIN HỌC VĂN PHÒNG TẠI CÁC KHOA ,PHÒNG, TỔ 
NĂM 2026</t>
  </si>
  <si>
    <t>Stt</t>
  </si>
  <si>
    <t>Tên thiết bị</t>
  </si>
  <si>
    <t>Đặc tính kỹ thuật</t>
  </si>
  <si>
    <t>ĐVT</t>
  </si>
  <si>
    <t>Số lượng</t>
  </si>
  <si>
    <t>Ghi chú</t>
  </si>
  <si>
    <t>CPU ( Bộ xử lý trung tâm)</t>
  </si>
  <si>
    <t>Loại: Linh kiện máy vi tính để bàn
Loại CPU: Dùng cho máy tính để bàn
Socket: 115X, 1700
Số nhân: 04
Số luồng: 08
Tốc độ cơ bản: 3.3 - 4.0 GHZ
cache: 10 - 12MB
Nhân đồ họa tích hợp: có
Hộ trợ: 64 bit, siêu phần luồng, công nghệ ảo hóa
Hỗ trợ bộ nhớ: DDR4, DDR5
TDP: 50 - 65W</t>
  </si>
  <si>
    <t>Cái</t>
  </si>
  <si>
    <t>Mainboard</t>
  </si>
  <si>
    <t>Kích thước Mainboard: BTX, microBTX, ATX, mini ATX
CPU Hỗ trợ: Intel, AMD
Socket: 115X, 1700
Loại RAM: DDR4; DDR5
Khe RAM tối đa: 2
Hỗ trợ RAM tối đa: 64GB
Công nghệ âm thanh: có
Bus RAM hỗ trợ: 2133MHz, 2400MHz, 2666MHz
PCI:  PCIe 3.0 x 1 slot 1; PCIe 3.0 x 16 slot 1
Back panel: 2 USB 3.2; 4 USB 2.0; 1 HDMI;1 LAN</t>
  </si>
  <si>
    <t>Ram 8GB</t>
  </si>
  <si>
    <t>Dung lượng: 1 x  4GB
Thế Hệ:  DDR4, DDR5
BUS: 2133MHz, 2400MHz, 2666MHz
Độ trễ: 16
Điện áp: 12V
Tản nhiệt: có</t>
  </si>
  <si>
    <t>Nguồn thường</t>
  </si>
  <si>
    <t>Công suất tối đa: 450 - 650W
Số cổng cắm: 1 x 8-pin (4+4) EPS, 2 x SATA, 1 x 8-pin (6+2) PCIE, 1 x 24-pin Main, 1 x 8-pin CPU, 2 x ATA
Quạt làm mát: 1 x 120 mm
Nguồn đầu vào: 180 - 264V</t>
  </si>
  <si>
    <t>Bàn phím</t>
  </si>
  <si>
    <t>Màu sắc: đa sắc
Kết nối: Bàn phím có dây
Kết nối: USB 2.0
Kích thước: Full size
Loại bàn phím: Bà̀n phím giả cơ
Kiểu: QWERTY</t>
  </si>
  <si>
    <t>Chuột máy tính</t>
  </si>
  <si>
    <t>Kiểu kết nối: Có dây; không dây
Kết nối: USB 2.0; Wireless 2.4 GHz
Độ phân giải: 6400 DPI
Số nút bấm: 03
Kích thước: 122 x 67 x 40 mm
Khối lượng: 85g</t>
  </si>
  <si>
    <t>Cáp VGA 1,5m</t>
  </si>
  <si>
    <t>Màu: Đen
Độ dài: 1,5m.
Đầu cắm: Mạ vàng
Độ phân giải: 1920 x 1080.
Chất liệu dây: Đồng.</t>
  </si>
  <si>
    <t>Dây</t>
  </si>
  <si>
    <t>Cáp nguồn máy tính</t>
  </si>
  <si>
    <t xml:space="preserve">Dòng điện: 250-300v
dài: 1,5 - 3 mét
Tiết diện lõi đồng: 3 x 0.75mm2
Công xuất: 10A </t>
  </si>
  <si>
    <t>Ổ cứng SSD 240GB</t>
  </si>
  <si>
    <t>Dung lượng 240GB
Kết nối SATA 3
Tốc độ đọc 500MB/s
Tốc độ ghi 350MB/s</t>
  </si>
  <si>
    <t>Mực máy in Laser</t>
  </si>
  <si>
    <t>Loại mực: máy in laser HP, Canon, Brother
Model: HP mã Hp 15a, 12a, 49a, 53a, 16a, 29x, 55a…; mã canon LBP 303, 308, 309, FX9, brother HL-L520DN
Màu mực: Đen
Trọng lượng: 140 gram</t>
  </si>
  <si>
    <t>Bình</t>
  </si>
  <si>
    <t>Ống mực máy in mới HP</t>
  </si>
  <si>
    <t>Thương hiệu: HP
Tương thích với máy in: máy in HP 1102, HP P2035 
Loại mực: Laser trắng đen đơn sắc
Màu mực: Trắng đen
Năng xuất: 1200-2400 trang/độ phủ 5%</t>
  </si>
  <si>
    <t>Ống mực máy in mới canon</t>
  </si>
  <si>
    <t>Thương hiệu: HP, Canon, Brother
Tương thích với máy in: máy in Canon LBP 2900, 3000, 3300,  (mã hộp mực: 303, FX9), brother HL-L520DN
Loại mực: Laser trắng đen đơn sắc
Màu mực: Trắng đen
Năng xuất: 1200-2400 trang/độ phủ 5%</t>
  </si>
  <si>
    <t>Ống mực máy in mới Brother</t>
  </si>
  <si>
    <t>Thương hiệu: Brother
Tương thích với máy in: máy in brother HL-L520DN
Loại mực: Laser trắng đen đơn sắc
Màu mực: Trắng đen
Năng xuất: 1200-2400 trang/độ phủ 5%</t>
  </si>
  <si>
    <t>Cụm trống brother 3608</t>
  </si>
  <si>
    <t>Cụm trống Brother tương thích cho Brother 5210DN/HL-L6415DW/DCP-L5510DN
In từ 45.000 trang đến 75.000 trang</t>
  </si>
  <si>
    <t>Trống máy in HP</t>
  </si>
  <si>
    <t>Dòng sản phẩm: Vật tư máy in laser đen trắng
Loại: Trống máy in (drum máy in) laser
Loại trống: Laser trắng đen
Máy dùng:  máy in HP 1102, HP P2035 
Độ bền: in được 2000-3.000 trang
Trọng lượng: 150-200gr</t>
  </si>
  <si>
    <t>Trống máy in Canon</t>
  </si>
  <si>
    <t>Dòng sản phẩm: Vật tư máy in laser đen trắng
Loại: Trống máy in (drum máy in) laser
Loại trống: Laser trắng đen
Máy dùng:  máy in Canon LBP 2900, 3000, 3300, 1210, 3200 (mã hộp mực: 303, FX9).
Độ bền: in được 2000-3.000 trang
Trọng lượng: 150-200gr</t>
  </si>
  <si>
    <t>Trống máy in Brother</t>
  </si>
  <si>
    <t>Dòng sản phẩm: Vật tư máy in laser đen trắng
Loại: Trống máy in (drum máy in) laser
Loại trống: Laser trắng đen
Máy dùng:  máy in brother HL-L520DN
Độ bền: in được 2000-3.000 trang
Trọng lượng: 150-200gr</t>
  </si>
  <si>
    <t>Bao Lụa máy in Canon</t>
  </si>
  <si>
    <t>Dòng sản phẩm: Vật tư máy in laser đen trắng
Loại: Bao lụa máy in laser
Loại bao lụa: Laser trắng đen
Máy dùng:  máy in Canon LBP 2900, 3000, 3300, 1210, 3200</t>
  </si>
  <si>
    <t>Bao Lụa máy in HP</t>
  </si>
  <si>
    <t>Dòng sản phẩm: Vật tư máy in laser đen trắng
Loại: Bao lụa máy in laser
Loại bao lụa: Laser trắng đen
Máy dùng:  máy in HP 1102, HP P2035 
Số bản in: 20.000 trang tiêu chuẩn</t>
  </si>
  <si>
    <t>Bao Lụa máy in Brother</t>
  </si>
  <si>
    <t>Dòng sản phẩm: Vật tư máy in laser đen trắng
Loại: Bao lụa máy in laser
Loại bao lụa: Laser trắng đen
Máy dùng:  máy in brother HL-L520DN
Số bản in: 20.000 trang tiêu chuẩn</t>
  </si>
  <si>
    <t>Gạt lớn HP</t>
  </si>
  <si>
    <t>Dòng sản phẩm: Vật tư máy in laser đen trắng
Loại: Gạt lớn bình mực máy in laser
Loại gạt: Laser trắng đen
Máy dùng:  máy in HP 1102, HP P2035 
Độ bền: in được 2000-3.000 trang</t>
  </si>
  <si>
    <t>Gạt lớn Canon</t>
  </si>
  <si>
    <t>Dòng sản phẩm: Vật tư máy in laser đen trắng
Loại: Gạt lớn bình mực máy in laser
Loại gạt: Laser trắng đen
Máy dùng:  máy in Canon LBP 2900, 3000, 3300
Độ bền: in được 2000-3.000 trang</t>
  </si>
  <si>
    <t>Gạt lớn Brother</t>
  </si>
  <si>
    <t>Dòng sản phẩm: Vật tư máy in laser đen trắng
Loại: Gạt lớn bình mực máy in laser
Loại gạt: Laser trắng đen
Máy dùng:  máy in brother HL-L520DN
Độ bền: in được 2000-3.000 trang</t>
  </si>
  <si>
    <t>Gạt nhỏ HP</t>
  </si>
  <si>
    <t>Dòng sản phẩm: Vật tư máy in laser đen trắng
Loại: Gạt nhỏ bình mực máy in laser
Loại gạt: Laser trắng đen
Máy dùng:  máy in HP 1102, HP P2035 
Độ bền: in được 2000-3.000 trang</t>
  </si>
  <si>
    <t>Gạt nhỏ Canon</t>
  </si>
  <si>
    <t>Dòng sản phẩm: Vật tư máy in laser đen trắng
Loại: Gạt nhỏ bình mực máy in laser
Loại gạt: Laser trắng đen
Máy dùng:  máy in Canon LBP 2900, 3000, 3300, 1210, 3200
Độ bền: in được 2000-3.000 trang</t>
  </si>
  <si>
    <t>Gạt nhỏ Brother</t>
  </si>
  <si>
    <t>Dòng sản phẩm: Vật tư máy in laser đen trắng
Loại: Gạt nhỏ bình mực máy in laser
Loại gạt: Laser trắng đen
Máy dùng:  máy in brother HL-L520DN
Độ bền: in được 2000-3.000 trang</t>
  </si>
  <si>
    <t>Trục từ HP</t>
  </si>
  <si>
    <t>Dòng sản phẩm: Vật tư máy in laser đen trắng
Loại: Trục từ bình mực máy in laser
Loại mực: Laser trắng đen khổ A4
Máy dùng:  máy in HP 1102
Độ bền: in được 2000-3.000 trang</t>
  </si>
  <si>
    <t>Trục từ Canon</t>
  </si>
  <si>
    <t>Dòng sản phẩm: Vật tư máy in laser đen trắng
Loại: Trục từ bình mực máy in laser
Loại mực: Laser trắng đen khổ A4
Máy dùng:  máy in Canon LBP 2900, 3000, 3300
Độ bền: in được 2000-3.000 trang</t>
  </si>
  <si>
    <t>Trục từ Brother</t>
  </si>
  <si>
    <t>Dòng sản phẩm: Vật tư máy in laser đen trắng
Loại: Trục từ bình mực máy in laser
Loại mực: Laser trắng đen khổ A4
Máy dùng:  máy in brother HL-L520DN
Độ bền: in được 2000-3.000 trang</t>
  </si>
  <si>
    <t>Trái đào cuốn giấy(RULO) máy in</t>
  </si>
  <si>
    <t>Dòng sản phẩm: Vật tư máy in laser đen trắng
Loại: Lô cuốn giấy máy in laser
Loại mực: Laser trắng đen khổ A4
Máy dùng:  máy in HP  1102, HP P2035; Canon LBP 2900, 3000, 3300; brother HL-L520DN
Độ bền: in được 2000-3.000 trang</t>
  </si>
  <si>
    <t>Card formatter</t>
  </si>
  <si>
    <t xml:space="preserve">Dòng sản phẩm: Vật tư máy in laser đen trắng
Loại: Board điều khiển (card formatter)
Loại mực: Laser trắng đen khổ A4
Máy dùng:  máy in HP 1010, 1020, 1160, 1102, 1200 (mã hộp mực: Hp 15a, 12a, 49a,...); Canon LBP 2900, 3000, 3300, 1210, 3200 (mã hộp mực: 303, FX9), brother HL-L520DN
Giao Diện: cổng USB 2.0 tốc đọ cao
hỗ trợ hệ điều hành: win 7, win 10 </t>
  </si>
  <si>
    <t>Nhông máy in HP</t>
  </si>
  <si>
    <t>Dòng sản phẩm: Vật tư máy in laser đen trắng
Loại: nhông truyền sấy, nhông đảo dành máy in laser
Loại mực: Laser trắng đen
Máy dùng:  máy in HP 1102, HP P2035</t>
  </si>
  <si>
    <t>Nhông máy in Canon</t>
  </si>
  <si>
    <t>Dòng sản phẩm: Vật tư máy in laser đen trắng
Loại: nhông truyền sấy, nhông đảo dành máy in laser
Loại mực: Laser trắng đen
Máy dùng:  Canon LBP 2900, 3000, 3300</t>
  </si>
  <si>
    <t>Nhông máy in Brother</t>
  </si>
  <si>
    <t>Dòng sản phẩm: Vật tư máy in laser đen trắng
Loại: nhông truyền sấy, nhông đảo dành máy in laser
Loại mực: Laser trắng đen
Máy dùng:  máy in brother HL-L520DN</t>
  </si>
  <si>
    <t>Cáp mạng Cat6</t>
  </si>
  <si>
    <t>Loại: Thùng cáp dài 306 mét
Dây cáp mạng F/UTP CAT6  4 đôi,
vỏ LSZH, FTP-E-C5G-E1ZN-X0.5X004P/BL (305m/1 thùng) (Xám) sử dụng đầu ra RJ45 tương thích với các máy tính (mạng LAN) hay kết nối với các thiết bị mạng như Hub, Switch…
Hỗ trợ nhanh Ehternet, Gigabit Ethernet, 155 Mb/s, Multimedia.
Cấp độ chống cháy cao của cáp (Plenum Cable)
Phù hợp với tiêu chuẩn ANSI / TIA-568-C.2</t>
  </si>
  <si>
    <t>Thùng</t>
  </si>
  <si>
    <t>Hub-Switch 8 port</t>
  </si>
  <si>
    <t>Loại: Bộ chia tín hiệu để bàn 8 cổng 10/100Mbps
chuẩn: 8 cổng RJ45 tự động tương thích tốc độ 10/100Mbps (Auto-Negotiation) và hỗ trợ chuyển đổi MDI/MDIX.</t>
  </si>
  <si>
    <t>Cái</t>
  </si>
  <si>
    <t>Mực máy Photocopy</t>
  </si>
  <si>
    <t>Loại mực: Máy photocopy trắng đem Canon
Model: Canon 2635i
Màu mực: Đen
Trọng lượng: 1000 gram
Số lượng trang in: 9000 - 10.000 trang</t>
  </si>
  <si>
    <t>Bình</t>
  </si>
  <si>
    <t>Trống máy photocopy</t>
  </si>
  <si>
    <t>Dòng sản phẩm: Vật tư máy photocopy đen trắng
Loại: Trống máy photocopy trắng đen
Loại trống: Máy photocopy trắng đem Canon
Máy dùng:  Canon 2635i
Độ bền: 80.000  trang in tiêu chuẩn</t>
  </si>
  <si>
    <t>Gạt mực máy photocopy</t>
  </si>
  <si>
    <t>Dòng sản phẩm: Vật tư máy photocopy đen trắng
Loại: Gạt mực máy photocopy trắng đen
Loại trống: Máy photocopy trắng đem Rioch, Canon
Máy dùng: Canon 2635i
Độ bền: 50.000  trang in tiêu chuẩn</t>
  </si>
  <si>
    <t>Lô ép, sấy máy photocopy</t>
  </si>
  <si>
    <t>Dòng sản phẩm: Vật tư máy photocopy đen trắng
Loại: Lô ép, sấy mực máy photocopy trắng đen
Loại trống: Máy photocopy trắng đem Rioch, Canon
Máy dùng: Canon IR 2002/2002N/2202/2202L/2202DN
Độ bền: 50.000  trang in tiêu chuẩn</t>
  </si>
  <si>
    <t>Cáp HDMI 10m</t>
  </si>
  <si>
    <t>Loại: cáp truyền tín hiệu chuẩn HDMI
Màu: đen
Chiều dài: 10 mét
Chuẩn:  HDMI 1.4
Độ phân giải: FULL HD 4096 x 2160, hình ảnh siêu nét
hỗ trợ: 3D
Tốc độ cao: 10.2Gbps
Tính năng: chống nhiễu cực tốt, dây mềm dẻo dễ lắp đặt</t>
  </si>
  <si>
    <t>Cáp HDMI 5m</t>
  </si>
  <si>
    <t>Loại: cáp truyền tín hiệu chuẩn HDMI
Màu: đen
Chiều dài: 5 mét
Chuẩn:  HDMI 1.4
Độ phân giải: FULL HD 4096 x 2160, hình ảnh siêu nét
hỗ trợ: 3D
Tốc độ cao: 10.2Gbps
Tính năng: chống nhiễu cực tốt, dây mềm dẻo dễ lắp đặt</t>
  </si>
  <si>
    <t>Pin cmos (vỉ 5 viên)</t>
  </si>
  <si>
    <t>Loại: Pin Cmos Cho Laptop, Đồng Hồ 
Volts : 3V
Quy cách: Vỹ 5 viên
Loại pin : Pin lithium, 
Sử dụng:  máy tính, laptop, các thiết bị điện, điện tử, CMOS, Remote, v,v…</t>
  </si>
  <si>
    <t>Vĩ</t>
  </si>
  <si>
    <t>Đầu dây mạng (cáp RJ45)</t>
  </si>
  <si>
    <t>Loại: đầu bấm mạng chuẩn RJ45
Hộp: gồm 100 cái 
Tiêu chuẩn:  RJ45 AMP cat5e chân mạ vàng chất lượng cao ,đạt chuẩn 10/100/1000
Trọng lượng: 70g / 2,5 OZ cho
kích thước: 10x10x5</t>
  </si>
  <si>
    <t>Hộp</t>
  </si>
  <si>
    <t>Router Wifi
(Bộ phát Wifi)</t>
  </si>
  <si>
    <t xml:space="preserve">Kích thước : 200 x 140 x 28 mm
Chuẩn không dây: IEEE 802.11n, IEEE 802.11g, IEEE 802.11b
Tần số: 2.4-2.4835GHz
Cổng: 4 cổng LAN 10/100 Mbps + 1 cổng WAN 10/100 Mbps
Ăng ten: 5dBi*3 ăng ten đẳng hướng cố định
Bảo mật không dây: 64/128/152-bit WEP / WPA / WPA2,WPA-PSK / WPA2-PSK
</t>
  </si>
  <si>
    <t>Tản nhiệt cpu</t>
  </si>
  <si>
    <t>Dòng sản phẩm: Linh kiện máy vi tính
Loại: Tản nhiệt cho CPU
Máy dùng: Intel LGA1700, 1200, 115X; AMD AM4
Điện áp hoạt động: 12V
Kích thước quạt: 120 x 120 x 25 mm
Tốc độ: 500±200~1500±10%RPM(PWM)</t>
  </si>
  <si>
    <t>PHỤ LỤC
DANH MỤC DỰ KIẾN SỐ LƯỢNG VẬT TƯ THAY THẾ,
 SỬA CHỮA THIẾT BỊ TIN HỌC VĂN PHÒNG NĂM 2026-2027</t>
  </si>
  <si>
    <t>Cụm trống brother</t>
  </si>
  <si>
    <t>Dòng sản phẩm: Vật tư máy in laser đen trắng
Loại: Board điều khiển (card formatter)
Loại mực: Laser trắng đen khổ A4
Máy dùng:  máy in HP 1010, 1020, 1160, 1102, 1200 (mã hộp mực: Hp 15a, 12a, 49a,...); Canon LBP 2900, 3000, 3300, 1210, 3200 (mã hộp mực: 303, FX9), brother HL-L520DN
Giao Diện: cổng USB 2.0 tốc đọ 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</si>
</sst>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_);_(* \(#,##0\);_(* \-??_);_(@_)"/>
    <numFmt numFmtId="165" formatCode="_(* #,##0.00_);_(* \(#,##0.00\);_(* \-??_);_(@_)"/>
  </numFmts>
  <fonts count="30">
    <font>
      <sz val="14"/>
      <color theme="1"/>
      <name val="Times New Roman"/>
      <charset val="134"/>
    </font>
    <font>
      <sz val="13"/>
      <color theme="1"/>
      <name val="Times New Roman"/>
      <charset val="134"/>
    </font>
    <font>
      <b/>
      <sz val="14"/>
      <color theme="1"/>
      <name val="Times New Roman"/>
      <family val="1"/>
      <charset val="1"/>
    </font>
    <font>
      <b/>
      <sz val="14"/>
      <color theme="1"/>
      <name val="Times New Roman"/>
      <charset val="134"/>
    </font>
    <font>
      <sz val="11"/>
      <color theme="1"/>
      <name val="Times New Roman"/>
      <charset val="134"/>
    </font>
    <font>
      <b/>
      <sz val="12"/>
      <color rgb="FF000000"/>
      <name val="Times New Roman"/>
      <charset val="134"/>
    </font>
    <font>
      <b/>
      <sz val="13"/>
      <color theme="1"/>
      <name val="Times New Roman"/>
      <charset val="134"/>
    </font>
    <font>
      <b/>
      <sz val="14"/>
      <name val="Times New Roman"/>
      <charset val="134"/>
    </font>
    <font>
      <b/>
      <sz val="12"/>
      <color theme="1"/>
      <name val="Times New Roman"/>
      <charset val="134"/>
    </font>
    <font>
      <b/>
      <sz val="14"/>
      <color rgb="FF000000"/>
      <name val="Times New Roman"/>
      <charset val="134"/>
    </font>
    <font>
      <sz val="13"/>
      <color theme="1"/>
      <name val="Times New Roman"/>
      <family val="1"/>
      <charset val="1"/>
    </font>
    <font>
      <sz val="11"/>
      <color rgb="FFFF0000"/>
      <name val="Times New Roman"/>
      <family val="1"/>
      <charset val="1"/>
    </font>
    <font>
      <b/>
      <sz val="14"/>
      <color rgb="FFFF0000"/>
      <name val="Times New Roman"/>
      <charset val="134"/>
    </font>
    <font>
      <sz val="11"/>
      <color theme="1"/>
      <name val="Times New Roman"/>
      <family val="1"/>
      <charset val="1"/>
    </font>
    <font>
      <b/>
      <sz val="12"/>
      <name val="Times New Roman"/>
      <charset val="134"/>
    </font>
    <font>
      <sz val="13"/>
      <name val="Times New Roman"/>
      <family val="1"/>
      <charset val="1"/>
    </font>
    <font>
      <sz val="11"/>
      <name val="Times New Roman"/>
      <family val="1"/>
      <charset val="1"/>
    </font>
    <font>
      <sz val="13"/>
      <name val="Times New Roman"/>
      <charset val="134"/>
    </font>
    <font>
      <sz val="11"/>
      <name val="Times New Roman"/>
      <charset val="134"/>
    </font>
    <font>
      <sz val="12"/>
      <color rgb="FF000000"/>
      <name val="Calibri"/>
      <charset val="134"/>
    </font>
    <font>
      <i/>
      <sz val="13"/>
      <color rgb="FF000000"/>
      <name val="Times New Roman"/>
      <charset val="134"/>
    </font>
    <font>
      <i/>
      <sz val="13"/>
      <name val="Times New Roman"/>
      <charset val="134"/>
    </font>
    <font>
      <i/>
      <sz val="12"/>
      <color rgb="FF000000"/>
      <name val="Calibri"/>
      <charset val="134"/>
    </font>
    <font>
      <i/>
      <sz val="14"/>
      <color rgb="FF000000"/>
      <name val="Times New Roman"/>
      <charset val="134"/>
    </font>
    <font>
      <b/>
      <i/>
      <sz val="14"/>
      <name val="Times New Roman"/>
      <charset val="134"/>
    </font>
    <font>
      <sz val="14"/>
      <color theme="1"/>
      <name val="Times New Roman"/>
      <charset val="134"/>
    </font>
    <font>
      <sz val="14"/>
      <color rgb="FFFF0000"/>
      <name val="Times New Roman"/>
      <family val="1"/>
    </font>
    <font>
      <sz val="13"/>
      <name val="Times New Roman"/>
      <family val="1"/>
    </font>
    <font>
      <sz val="11"/>
      <name val="Times New Roman"/>
      <family val="1"/>
    </font>
    <font>
      <b/>
      <sz val="12"/>
      <name val="Times New Roman"/>
      <family val="1"/>
    </font>
  </fonts>
  <fills count="6">
    <fill>
      <patternFill patternType="none"/>
    </fill>
    <fill>
      <patternFill patternType="gray125"/>
    </fill>
    <fill>
      <patternFill patternType="solid">
        <fgColor theme="0" tint="-0.249977111117893"/>
        <bgColor rgb="FFCCCCFF"/>
      </patternFill>
    </fill>
    <fill>
      <patternFill patternType="solid">
        <fgColor rgb="FFFFFF00"/>
        <bgColor rgb="FFFFFF00"/>
      </patternFill>
    </fill>
    <fill>
      <patternFill patternType="solid">
        <fgColor theme="0"/>
        <bgColor rgb="FFFFFFCC"/>
      </patternFill>
    </fill>
    <fill>
      <patternFill patternType="solid">
        <fgColor theme="0"/>
        <bgColor rgb="FFFFFF0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xf numFmtId="165" fontId="25" fillId="0" borderId="0" applyBorder="0" applyProtection="0"/>
    <xf numFmtId="0" fontId="25" fillId="0" borderId="0"/>
  </cellStyleXfs>
  <cellXfs count="90">
    <xf numFmtId="0" fontId="0" fillId="0" borderId="0" xfId="0"/>
    <xf numFmtId="0" fontId="1" fillId="0" borderId="0" xfId="0" applyFont="1" applyAlignment="1">
      <alignment horizontal="center" vertical="center"/>
    </xf>
    <xf numFmtId="0" fontId="1" fillId="0" borderId="0" xfId="0" applyFont="1"/>
    <xf numFmtId="0" fontId="0" fillId="0" borderId="0" xfId="0" applyAlignment="1"/>
    <xf numFmtId="0" fontId="3" fillId="0" borderId="0" xfId="0" applyFont="1" applyAlignment="1">
      <alignment horizontal="center" wrapText="1"/>
    </xf>
    <xf numFmtId="0" fontId="1" fillId="0" borderId="0" xfId="0" applyFont="1" applyAlignment="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1" fillId="0" borderId="1" xfId="0" applyFont="1" applyBorder="1" applyAlignment="1">
      <alignment horizontal="left" vertical="center" wrapText="1"/>
    </xf>
    <xf numFmtId="0" fontId="4" fillId="0" borderId="1" xfId="0" applyFont="1" applyBorder="1" applyAlignment="1">
      <alignment horizontal="left" vertical="top" wrapText="1"/>
    </xf>
    <xf numFmtId="0" fontId="1" fillId="0" borderId="1" xfId="0" applyFont="1" applyBorder="1" applyAlignment="1">
      <alignment horizontal="center" vertical="center" wrapText="1"/>
    </xf>
    <xf numFmtId="164" fontId="5" fillId="0" borderId="2" xfId="0" applyNumberFormat="1" applyFont="1" applyBorder="1" applyAlignment="1" applyProtection="1">
      <alignment horizontal="center" vertical="center" wrapText="1"/>
    </xf>
    <xf numFmtId="3" fontId="3" fillId="0" borderId="1" xfId="0" applyNumberFormat="1"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justify" vertical="center"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164" fontId="5" fillId="0" borderId="2" xfId="0" applyNumberFormat="1" applyFont="1" applyBorder="1" applyAlignment="1" applyProtection="1">
      <alignment vertical="center" wrapText="1"/>
    </xf>
    <xf numFmtId="0" fontId="0" fillId="3" borderId="1" xfId="0" applyFont="1" applyFill="1" applyBorder="1" applyAlignment="1">
      <alignment horizontal="center" vertical="center"/>
    </xf>
    <xf numFmtId="0" fontId="1" fillId="3" borderId="1" xfId="0" applyFont="1" applyFill="1" applyBorder="1" applyAlignment="1">
      <alignment horizontal="justify" vertical="center" wrapText="1"/>
    </xf>
    <xf numFmtId="0" fontId="4" fillId="3" borderId="1" xfId="0" applyFont="1" applyFill="1" applyBorder="1" applyAlignment="1">
      <alignment vertical="top" wrapText="1"/>
    </xf>
    <xf numFmtId="0" fontId="1" fillId="3" borderId="1" xfId="0" applyFont="1" applyFill="1" applyBorder="1" applyAlignment="1">
      <alignment horizontal="center" vertical="center" wrapText="1"/>
    </xf>
    <xf numFmtId="164" fontId="5" fillId="3" borderId="2" xfId="0" applyNumberFormat="1" applyFont="1" applyFill="1" applyBorder="1" applyAlignment="1" applyProtection="1">
      <alignment vertical="center" wrapText="1"/>
    </xf>
    <xf numFmtId="3" fontId="3" fillId="3" borderId="1" xfId="0" applyNumberFormat="1" applyFont="1" applyFill="1" applyBorder="1" applyAlignment="1">
      <alignment horizontal="center" vertical="center"/>
    </xf>
    <xf numFmtId="0" fontId="0" fillId="3" borderId="1" xfId="0" applyFill="1" applyBorder="1" applyAlignment="1">
      <alignment horizontal="center" vertical="center"/>
    </xf>
    <xf numFmtId="0" fontId="1" fillId="3" borderId="1" xfId="2" applyFont="1" applyFill="1" applyBorder="1" applyAlignment="1">
      <alignment horizontal="left" vertical="center" wrapText="1"/>
    </xf>
    <xf numFmtId="164" fontId="5" fillId="3" borderId="2" xfId="0" applyNumberFormat="1" applyFont="1" applyFill="1" applyBorder="1" applyAlignment="1" applyProtection="1">
      <alignment vertical="center"/>
    </xf>
    <xf numFmtId="0" fontId="1" fillId="0" borderId="1" xfId="0" applyFont="1" applyBorder="1" applyAlignment="1">
      <alignment horizontal="center" vertical="center"/>
    </xf>
    <xf numFmtId="164" fontId="6" fillId="0" borderId="2" xfId="1" applyNumberFormat="1" applyFont="1" applyBorder="1" applyAlignment="1" applyProtection="1">
      <alignment vertical="center"/>
    </xf>
    <xf numFmtId="3" fontId="7" fillId="0" borderId="1" xfId="0" applyNumberFormat="1" applyFont="1" applyBorder="1" applyAlignment="1">
      <alignment horizontal="center" vertical="center"/>
    </xf>
    <xf numFmtId="164" fontId="8" fillId="0" borderId="2" xfId="0" applyNumberFormat="1" applyFont="1" applyBorder="1" applyAlignment="1" applyProtection="1">
      <alignment vertical="center" wrapText="1"/>
    </xf>
    <xf numFmtId="3" fontId="9" fillId="0" borderId="1" xfId="0" applyNumberFormat="1" applyFont="1" applyBorder="1" applyAlignment="1">
      <alignment horizontal="center" vertical="center"/>
    </xf>
    <xf numFmtId="0" fontId="10" fillId="0" borderId="1" xfId="0" applyFont="1" applyBorder="1" applyAlignment="1">
      <alignment horizontal="justify" vertical="center" wrapText="1"/>
    </xf>
    <xf numFmtId="0" fontId="11" fillId="0" borderId="1" xfId="0" applyFont="1" applyBorder="1" applyAlignment="1">
      <alignment vertical="top" wrapText="1"/>
    </xf>
    <xf numFmtId="3" fontId="12" fillId="0" borderId="1" xfId="0" applyNumberFormat="1" applyFont="1" applyBorder="1" applyAlignment="1">
      <alignment horizontal="center" vertical="center"/>
    </xf>
    <xf numFmtId="0" fontId="13" fillId="0" borderId="1" xfId="0" applyFont="1" applyBorder="1" applyAlignment="1">
      <alignment vertical="top" wrapText="1"/>
    </xf>
    <xf numFmtId="0" fontId="1" fillId="0" borderId="0" xfId="0" applyFont="1" applyBorder="1" applyAlignment="1">
      <alignment horizontal="justify" vertical="center" wrapText="1"/>
    </xf>
    <xf numFmtId="0" fontId="1" fillId="0" borderId="1" xfId="2" applyFont="1" applyBorder="1" applyAlignment="1">
      <alignment horizontal="left" vertical="center" wrapText="1"/>
    </xf>
    <xf numFmtId="164" fontId="5" fillId="0" borderId="2" xfId="0" applyNumberFormat="1" applyFont="1" applyBorder="1" applyAlignment="1" applyProtection="1">
      <alignment vertical="center"/>
    </xf>
    <xf numFmtId="0" fontId="1" fillId="3" borderId="1" xfId="0" applyFont="1" applyFill="1" applyBorder="1" applyAlignment="1">
      <alignment horizontal="center" vertical="center"/>
    </xf>
    <xf numFmtId="0" fontId="10" fillId="3" borderId="1" xfId="0" applyFont="1" applyFill="1" applyBorder="1" applyAlignment="1">
      <alignment horizontal="justify" vertical="center" wrapText="1"/>
    </xf>
    <xf numFmtId="0" fontId="13" fillId="3" borderId="1" xfId="0" applyFont="1" applyFill="1" applyBorder="1" applyAlignment="1">
      <alignment vertical="top" wrapText="1"/>
    </xf>
    <xf numFmtId="164" fontId="14" fillId="3" borderId="2" xfId="0" applyNumberFormat="1" applyFont="1" applyFill="1" applyBorder="1" applyAlignment="1" applyProtection="1">
      <alignment vertical="center" wrapText="1"/>
    </xf>
    <xf numFmtId="0" fontId="15" fillId="0" borderId="1" xfId="0" applyFont="1" applyBorder="1" applyAlignment="1">
      <alignment horizontal="justify" vertical="center" wrapText="1"/>
    </xf>
    <xf numFmtId="0" fontId="16" fillId="0" borderId="1" xfId="0" applyFont="1" applyBorder="1" applyAlignment="1">
      <alignment vertical="top" wrapText="1"/>
    </xf>
    <xf numFmtId="0" fontId="17" fillId="0" borderId="1" xfId="0" applyFont="1" applyBorder="1" applyAlignment="1">
      <alignment horizontal="center" vertical="center"/>
    </xf>
    <xf numFmtId="164" fontId="14" fillId="0" borderId="2" xfId="0" applyNumberFormat="1" applyFont="1" applyBorder="1" applyAlignment="1" applyProtection="1">
      <alignment vertical="center" wrapText="1"/>
    </xf>
    <xf numFmtId="0" fontId="17" fillId="0" borderId="1" xfId="0" applyFont="1" applyBorder="1" applyAlignment="1">
      <alignment horizontal="justify" vertical="center" wrapText="1"/>
    </xf>
    <xf numFmtId="0" fontId="18" fillId="0" borderId="1" xfId="0" applyFont="1" applyBorder="1" applyAlignment="1">
      <alignment vertical="top" wrapText="1"/>
    </xf>
    <xf numFmtId="0" fontId="4" fillId="4" borderId="1" xfId="0" applyFont="1" applyFill="1" applyBorder="1" applyAlignment="1">
      <alignment vertical="top" wrapText="1"/>
    </xf>
    <xf numFmtId="0" fontId="1" fillId="3" borderId="1" xfId="0" applyFont="1" applyFill="1" applyBorder="1" applyAlignment="1">
      <alignment vertical="center"/>
    </xf>
    <xf numFmtId="164" fontId="6" fillId="3" borderId="2" xfId="1" applyNumberFormat="1" applyFont="1" applyFill="1" applyBorder="1" applyAlignment="1" applyProtection="1">
      <alignment vertical="center"/>
    </xf>
    <xf numFmtId="164" fontId="1" fillId="0" borderId="0" xfId="0" applyNumberFormat="1" applyFont="1"/>
    <xf numFmtId="0" fontId="19" fillId="0" borderId="0" xfId="0" applyFont="1" applyBorder="1" applyAlignment="1" applyProtection="1"/>
    <xf numFmtId="0" fontId="20" fillId="0" borderId="0" xfId="0" applyFont="1" applyBorder="1" applyAlignment="1" applyProtection="1"/>
    <xf numFmtId="0" fontId="21" fillId="4" borderId="0" xfId="0" applyFont="1" applyFill="1" applyBorder="1" applyAlignment="1" applyProtection="1"/>
    <xf numFmtId="0" fontId="22" fillId="0" borderId="0" xfId="0" applyFont="1" applyBorder="1" applyAlignment="1" applyProtection="1"/>
    <xf numFmtId="0" fontId="23" fillId="0" borderId="0" xfId="0" applyFont="1" applyBorder="1" applyAlignment="1" applyProtection="1"/>
    <xf numFmtId="0" fontId="5" fillId="0" borderId="0" xfId="0" applyFont="1" applyBorder="1" applyAlignment="1" applyProtection="1"/>
    <xf numFmtId="0" fontId="24" fillId="0" borderId="0" xfId="0" applyFont="1" applyBorder="1" applyAlignment="1" applyProtection="1"/>
    <xf numFmtId="0" fontId="7" fillId="0" borderId="0" xfId="0" applyFont="1" applyBorder="1" applyAlignment="1" applyProtection="1">
      <alignment horizontal="center"/>
    </xf>
    <xf numFmtId="1" fontId="9" fillId="0" borderId="0" xfId="0" applyNumberFormat="1" applyFont="1" applyBorder="1" applyAlignment="1" applyProtection="1">
      <alignment horizontal="center"/>
    </xf>
    <xf numFmtId="164" fontId="0" fillId="0" borderId="0" xfId="0" applyNumberFormat="1"/>
    <xf numFmtId="164" fontId="26" fillId="0" borderId="0" xfId="0" applyNumberFormat="1" applyFont="1"/>
    <xf numFmtId="0" fontId="1" fillId="5" borderId="1" xfId="0" applyFont="1" applyFill="1" applyBorder="1" applyAlignment="1">
      <alignment horizontal="justify" vertical="center" wrapText="1"/>
    </xf>
    <xf numFmtId="0" fontId="4" fillId="5" borderId="1" xfId="0" applyFont="1" applyFill="1" applyBorder="1" applyAlignment="1">
      <alignment vertical="top" wrapText="1"/>
    </xf>
    <xf numFmtId="0" fontId="1" fillId="5" borderId="1" xfId="0" applyFont="1" applyFill="1" applyBorder="1" applyAlignment="1">
      <alignment horizontal="center" vertical="center" wrapText="1"/>
    </xf>
    <xf numFmtId="3" fontId="3" fillId="5" borderId="1" xfId="0" applyNumberFormat="1" applyFont="1" applyFill="1" applyBorder="1" applyAlignment="1">
      <alignment horizontal="center" vertical="center"/>
    </xf>
    <xf numFmtId="0" fontId="1" fillId="5" borderId="1" xfId="2" applyFont="1" applyFill="1" applyBorder="1" applyAlignment="1">
      <alignment horizontal="left" vertical="center" wrapText="1"/>
    </xf>
    <xf numFmtId="0" fontId="27" fillId="0" borderId="1" xfId="0" applyFont="1" applyBorder="1" applyAlignment="1">
      <alignment horizontal="justify" vertical="center" wrapText="1"/>
    </xf>
    <xf numFmtId="0" fontId="28" fillId="0" borderId="1" xfId="0" applyFont="1" applyBorder="1" applyAlignment="1">
      <alignment vertical="top" wrapText="1"/>
    </xf>
    <xf numFmtId="0" fontId="27" fillId="0" borderId="1" xfId="0" applyFont="1" applyBorder="1" applyAlignment="1">
      <alignment horizontal="center" vertical="center"/>
    </xf>
    <xf numFmtId="0" fontId="1" fillId="5" borderId="1" xfId="0" applyFont="1" applyFill="1" applyBorder="1" applyAlignment="1">
      <alignment horizontal="center" vertical="center"/>
    </xf>
    <xf numFmtId="0" fontId="10" fillId="5" borderId="1" xfId="0" applyFont="1" applyFill="1" applyBorder="1" applyAlignment="1">
      <alignment horizontal="justify" vertical="center" wrapText="1"/>
    </xf>
    <xf numFmtId="0" fontId="13" fillId="5" borderId="1" xfId="0" applyFont="1" applyFill="1" applyBorder="1" applyAlignment="1">
      <alignment vertical="top" wrapText="1"/>
    </xf>
    <xf numFmtId="0" fontId="1" fillId="5" borderId="1" xfId="0" applyFont="1" applyFill="1" applyBorder="1" applyAlignment="1">
      <alignment vertical="center"/>
    </xf>
    <xf numFmtId="164" fontId="5" fillId="5" borderId="2" xfId="0" applyNumberFormat="1" applyFont="1" applyFill="1" applyBorder="1" applyAlignment="1" applyProtection="1">
      <alignment horizontal="center" vertical="center" wrapText="1"/>
    </xf>
    <xf numFmtId="164" fontId="5" fillId="5" borderId="2" xfId="0" applyNumberFormat="1" applyFont="1" applyFill="1" applyBorder="1" applyAlignment="1" applyProtection="1">
      <alignment horizontal="center" vertical="center"/>
    </xf>
    <xf numFmtId="164" fontId="8" fillId="0" borderId="2" xfId="0" applyNumberFormat="1" applyFont="1" applyBorder="1" applyAlignment="1" applyProtection="1">
      <alignment horizontal="center" vertical="center" wrapText="1"/>
    </xf>
    <xf numFmtId="164" fontId="29" fillId="0" borderId="2" xfId="0" applyNumberFormat="1" applyFont="1" applyBorder="1" applyAlignment="1" applyProtection="1">
      <alignment horizontal="center" vertical="center" wrapText="1"/>
    </xf>
    <xf numFmtId="164" fontId="5" fillId="0" borderId="2" xfId="0" applyNumberFormat="1" applyFont="1" applyBorder="1" applyAlignment="1" applyProtection="1">
      <alignment horizontal="center" vertical="center"/>
    </xf>
    <xf numFmtId="164" fontId="14" fillId="5" borderId="2" xfId="0" applyNumberFormat="1" applyFont="1" applyFill="1" applyBorder="1" applyAlignment="1" applyProtection="1">
      <alignment horizontal="center" vertical="center" wrapText="1"/>
    </xf>
    <xf numFmtId="164" fontId="14" fillId="0" borderId="2" xfId="0" applyNumberFormat="1" applyFont="1" applyBorder="1" applyAlignment="1" applyProtection="1">
      <alignment horizontal="center" vertical="center" wrapText="1"/>
    </xf>
    <xf numFmtId="164" fontId="6" fillId="0" borderId="2" xfId="1" applyNumberFormat="1" applyFont="1" applyBorder="1" applyAlignment="1" applyProtection="1">
      <alignment horizontal="center" vertical="center"/>
    </xf>
    <xf numFmtId="164" fontId="6" fillId="5" borderId="2" xfId="1" applyNumberFormat="1" applyFont="1" applyFill="1" applyBorder="1" applyAlignment="1" applyProtection="1">
      <alignment horizontal="center" vertical="center"/>
    </xf>
    <xf numFmtId="0" fontId="0" fillId="0" borderId="0" xfId="0" applyBorder="1" applyAlignment="1">
      <alignment horizontal="center" vertical="center"/>
    </xf>
    <xf numFmtId="0" fontId="2" fillId="0" borderId="0" xfId="0" applyFont="1" applyBorder="1" applyAlignment="1">
      <alignment horizontal="center" wrapText="1"/>
    </xf>
    <xf numFmtId="0" fontId="20" fillId="0" borderId="0" xfId="0" applyFont="1" applyBorder="1" applyAlignment="1" applyProtection="1">
      <alignment vertical="center"/>
    </xf>
    <xf numFmtId="1" fontId="9" fillId="0" borderId="0" xfId="0" applyNumberFormat="1" applyFont="1" applyBorder="1" applyAlignment="1" applyProtection="1">
      <alignment horizontal="center" vertical="center"/>
    </xf>
  </cellXfs>
  <cellStyles count="3">
    <cellStyle name="Comma" xfId="1" builtinId="3"/>
    <cellStyle name="Normal" xfId="0" builtinId="0"/>
    <cellStyle name="Normal 3"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40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Id="1" sqref="A56:F56 A1"/>
    </sheetView>
  </sheetViews>
  <sheetFormatPr defaultColWidth="9" defaultRowHeight="18.75"/>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9"/>
  <sheetViews>
    <sheetView topLeftCell="A4" zoomScale="80" zoomScaleNormal="80" zoomScalePageLayoutView="80" workbookViewId="0">
      <selection activeCell="F9" sqref="F9"/>
    </sheetView>
  </sheetViews>
  <sheetFormatPr defaultColWidth="8.88671875" defaultRowHeight="18.75"/>
  <cols>
    <col min="1" max="1" width="3.5546875" customWidth="1"/>
    <col min="2" max="2" width="12.88671875" customWidth="1"/>
    <col min="3" max="3" width="45.88671875" customWidth="1"/>
    <col min="4" max="4" width="6.5546875" style="1" customWidth="1"/>
    <col min="5" max="5" width="6.6640625" style="2" customWidth="1"/>
    <col min="6" max="6" width="13.88671875" style="2" customWidth="1"/>
    <col min="7" max="7" width="13.5546875" customWidth="1"/>
  </cols>
  <sheetData>
    <row r="2" spans="1:7" ht="1.5" customHeight="1">
      <c r="A2" s="86"/>
      <c r="B2" s="86"/>
      <c r="C2" s="86"/>
      <c r="D2" s="86"/>
      <c r="E2" s="86"/>
      <c r="F2" s="86"/>
    </row>
    <row r="3" spans="1:7" ht="79.5" customHeight="1">
      <c r="A3" s="87" t="s">
        <v>0</v>
      </c>
      <c r="B3" s="87"/>
      <c r="C3" s="87"/>
      <c r="D3" s="87"/>
      <c r="E3" s="87"/>
      <c r="F3" s="87"/>
    </row>
    <row r="4" spans="1:7" ht="21" customHeight="1">
      <c r="A4" s="3"/>
      <c r="B4" s="4"/>
      <c r="C4" s="4"/>
      <c r="D4" s="4"/>
      <c r="E4" s="4"/>
      <c r="F4" s="5"/>
    </row>
    <row r="6" spans="1:7">
      <c r="A6" s="6" t="s">
        <v>1</v>
      </c>
      <c r="B6" s="7" t="s">
        <v>2</v>
      </c>
      <c r="C6" s="7" t="s">
        <v>3</v>
      </c>
      <c r="D6" s="6" t="s">
        <v>4</v>
      </c>
      <c r="E6" s="6" t="s">
        <v>5</v>
      </c>
      <c r="F6" s="7" t="s">
        <v>6</v>
      </c>
    </row>
    <row r="7" spans="1:7" ht="177" customHeight="1">
      <c r="A7" s="8">
        <v>1</v>
      </c>
      <c r="B7" s="9" t="s">
        <v>7</v>
      </c>
      <c r="C7" s="10" t="s">
        <v>8</v>
      </c>
      <c r="D7" s="11" t="s">
        <v>9</v>
      </c>
      <c r="E7" s="12">
        <v>1</v>
      </c>
      <c r="F7" s="13">
        <v>5250000</v>
      </c>
      <c r="G7" s="63">
        <f>F7*E7</f>
        <v>5250000</v>
      </c>
    </row>
    <row r="8" spans="1:7" ht="150">
      <c r="A8" s="14">
        <v>2</v>
      </c>
      <c r="B8" s="15" t="s">
        <v>10</v>
      </c>
      <c r="C8" s="16" t="s">
        <v>11</v>
      </c>
      <c r="D8" s="11" t="s">
        <v>9</v>
      </c>
      <c r="E8" s="12">
        <v>1</v>
      </c>
      <c r="F8" s="13">
        <v>2640000</v>
      </c>
      <c r="G8" s="63">
        <f t="shared" ref="G8:G52" si="0">F8*E8</f>
        <v>2640000</v>
      </c>
    </row>
    <row r="9" spans="1:7" ht="90">
      <c r="A9" s="8">
        <v>3</v>
      </c>
      <c r="B9" s="15" t="s">
        <v>12</v>
      </c>
      <c r="C9" s="17" t="s">
        <v>13</v>
      </c>
      <c r="D9" s="11" t="s">
        <v>9</v>
      </c>
      <c r="E9" s="18">
        <v>4</v>
      </c>
      <c r="F9" s="13">
        <v>2730000</v>
      </c>
      <c r="G9" s="63">
        <f t="shared" si="0"/>
        <v>10920000</v>
      </c>
    </row>
    <row r="10" spans="1:7" ht="75">
      <c r="A10" s="14">
        <v>4</v>
      </c>
      <c r="B10" s="15" t="s">
        <v>14</v>
      </c>
      <c r="C10" s="17" t="s">
        <v>15</v>
      </c>
      <c r="D10" s="11" t="s">
        <v>9</v>
      </c>
      <c r="E10" s="18">
        <v>10</v>
      </c>
      <c r="F10" s="13">
        <v>750000</v>
      </c>
      <c r="G10" s="63">
        <f t="shared" si="0"/>
        <v>7500000</v>
      </c>
    </row>
    <row r="11" spans="1:7" ht="90">
      <c r="A11" s="8">
        <v>5</v>
      </c>
      <c r="B11" s="15" t="s">
        <v>16</v>
      </c>
      <c r="C11" s="17" t="s">
        <v>17</v>
      </c>
      <c r="D11" s="11" t="s">
        <v>9</v>
      </c>
      <c r="E11" s="18">
        <v>20</v>
      </c>
      <c r="F11" s="13">
        <v>370000</v>
      </c>
      <c r="G11" s="64">
        <f t="shared" si="0"/>
        <v>7400000</v>
      </c>
    </row>
    <row r="12" spans="1:7" ht="101.25" customHeight="1">
      <c r="A12" s="14">
        <v>6</v>
      </c>
      <c r="B12" s="15" t="s">
        <v>18</v>
      </c>
      <c r="C12" s="17" t="s">
        <v>19</v>
      </c>
      <c r="D12" s="11" t="s">
        <v>9</v>
      </c>
      <c r="E12" s="18">
        <v>20</v>
      </c>
      <c r="F12" s="13">
        <v>250000</v>
      </c>
      <c r="G12" s="64">
        <f t="shared" si="0"/>
        <v>5000000</v>
      </c>
    </row>
    <row r="13" spans="1:7" ht="87.75" customHeight="1">
      <c r="A13" s="19">
        <v>7</v>
      </c>
      <c r="B13" s="20" t="s">
        <v>20</v>
      </c>
      <c r="C13" s="21" t="s">
        <v>21</v>
      </c>
      <c r="D13" s="22" t="s">
        <v>22</v>
      </c>
      <c r="E13" s="23">
        <v>20</v>
      </c>
      <c r="F13" s="24">
        <v>75000</v>
      </c>
      <c r="G13" s="63">
        <f t="shared" si="0"/>
        <v>1500000</v>
      </c>
    </row>
    <row r="14" spans="1:7" ht="68.25" customHeight="1">
      <c r="A14" s="25">
        <v>8</v>
      </c>
      <c r="B14" s="26" t="s">
        <v>23</v>
      </c>
      <c r="C14" s="21" t="s">
        <v>24</v>
      </c>
      <c r="D14" s="22" t="s">
        <v>22</v>
      </c>
      <c r="E14" s="27">
        <v>20</v>
      </c>
      <c r="F14" s="24">
        <v>70000</v>
      </c>
      <c r="G14" s="63">
        <f t="shared" si="0"/>
        <v>1400000</v>
      </c>
    </row>
    <row r="15" spans="1:7" ht="67.5" customHeight="1">
      <c r="A15" s="8">
        <v>9</v>
      </c>
      <c r="B15" s="15" t="s">
        <v>25</v>
      </c>
      <c r="C15" s="17" t="s">
        <v>26</v>
      </c>
      <c r="D15" s="28" t="s">
        <v>9</v>
      </c>
      <c r="E15" s="18">
        <v>5</v>
      </c>
      <c r="F15" s="13">
        <v>1710000</v>
      </c>
      <c r="G15" s="63">
        <f t="shared" si="0"/>
        <v>8550000</v>
      </c>
    </row>
    <row r="16" spans="1:7" ht="84.75" customHeight="1">
      <c r="A16" s="14">
        <v>10</v>
      </c>
      <c r="B16" s="15" t="s">
        <v>27</v>
      </c>
      <c r="C16" s="17" t="s">
        <v>28</v>
      </c>
      <c r="D16" s="28" t="s">
        <v>29</v>
      </c>
      <c r="E16" s="18">
        <v>200</v>
      </c>
      <c r="F16" s="13">
        <v>110000</v>
      </c>
      <c r="G16" s="63">
        <f t="shared" si="0"/>
        <v>22000000</v>
      </c>
    </row>
    <row r="17" spans="1:8" ht="81.75" customHeight="1">
      <c r="A17" s="14">
        <v>12</v>
      </c>
      <c r="B17" s="15" t="s">
        <v>30</v>
      </c>
      <c r="C17" s="17" t="s">
        <v>31</v>
      </c>
      <c r="D17" s="28" t="s">
        <v>9</v>
      </c>
      <c r="E17" s="31">
        <v>30</v>
      </c>
      <c r="F17" s="32">
        <v>300000</v>
      </c>
      <c r="G17" s="63">
        <f t="shared" si="0"/>
        <v>9000000</v>
      </c>
    </row>
    <row r="18" spans="1:8" ht="102" customHeight="1">
      <c r="A18" s="14"/>
      <c r="B18" s="15" t="s">
        <v>32</v>
      </c>
      <c r="C18" s="17" t="s">
        <v>33</v>
      </c>
      <c r="D18" s="28" t="s">
        <v>9</v>
      </c>
      <c r="E18" s="31">
        <v>20</v>
      </c>
      <c r="F18" s="32">
        <v>300000</v>
      </c>
      <c r="G18" s="63">
        <f t="shared" si="0"/>
        <v>6000000</v>
      </c>
    </row>
    <row r="19" spans="1:8" ht="81" customHeight="1">
      <c r="A19" s="14"/>
      <c r="B19" s="33" t="s">
        <v>34</v>
      </c>
      <c r="C19" s="17" t="s">
        <v>35</v>
      </c>
      <c r="D19" s="28" t="s">
        <v>9</v>
      </c>
      <c r="E19" s="31">
        <v>5</v>
      </c>
      <c r="F19" s="32">
        <v>720000</v>
      </c>
      <c r="G19" s="63">
        <f t="shared" si="0"/>
        <v>3600000</v>
      </c>
    </row>
    <row r="20" spans="1:8" ht="62.45" customHeight="1">
      <c r="A20" s="14"/>
      <c r="B20" s="33" t="s">
        <v>36</v>
      </c>
      <c r="C20" s="34" t="s">
        <v>37</v>
      </c>
      <c r="D20" s="28" t="s">
        <v>9</v>
      </c>
      <c r="E20" s="31">
        <v>3</v>
      </c>
      <c r="F20" s="35">
        <v>650000</v>
      </c>
      <c r="G20" s="63">
        <f t="shared" si="0"/>
        <v>1950000</v>
      </c>
    </row>
    <row r="21" spans="1:8" ht="96.75" customHeight="1">
      <c r="A21" s="14"/>
      <c r="B21" s="15" t="s">
        <v>38</v>
      </c>
      <c r="C21" s="17" t="s">
        <v>39</v>
      </c>
      <c r="D21" s="28" t="s">
        <v>9</v>
      </c>
      <c r="E21" s="31">
        <v>60</v>
      </c>
      <c r="F21" s="35">
        <v>75000</v>
      </c>
      <c r="G21" s="63">
        <f t="shared" si="0"/>
        <v>4500000</v>
      </c>
    </row>
    <row r="22" spans="1:8" ht="105">
      <c r="A22" s="14"/>
      <c r="B22" s="15" t="s">
        <v>40</v>
      </c>
      <c r="C22" s="17" t="s">
        <v>41</v>
      </c>
      <c r="D22" s="28" t="s">
        <v>9</v>
      </c>
      <c r="E22" s="31">
        <v>40</v>
      </c>
      <c r="F22" s="35">
        <v>75000</v>
      </c>
      <c r="G22" s="63">
        <f t="shared" si="0"/>
        <v>3000000</v>
      </c>
    </row>
    <row r="23" spans="1:8" ht="96" customHeight="1">
      <c r="A23" s="8">
        <v>13</v>
      </c>
      <c r="B23" s="15" t="s">
        <v>42</v>
      </c>
      <c r="C23" s="17" t="s">
        <v>43</v>
      </c>
      <c r="D23" s="28" t="s">
        <v>9</v>
      </c>
      <c r="E23" s="18">
        <v>20</v>
      </c>
      <c r="F23" s="13">
        <v>120000</v>
      </c>
      <c r="G23" s="63">
        <f t="shared" si="0"/>
        <v>2400000</v>
      </c>
      <c r="H23" s="15"/>
    </row>
    <row r="24" spans="1:8" ht="69.75" customHeight="1">
      <c r="A24" s="8"/>
      <c r="B24" s="15" t="s">
        <v>44</v>
      </c>
      <c r="C24" s="36" t="s">
        <v>45</v>
      </c>
      <c r="D24" s="28" t="s">
        <v>9</v>
      </c>
      <c r="E24" s="18">
        <v>5</v>
      </c>
      <c r="F24" s="13">
        <v>850000</v>
      </c>
      <c r="G24" s="63">
        <f t="shared" si="0"/>
        <v>4250000</v>
      </c>
      <c r="H24" s="37"/>
    </row>
    <row r="25" spans="1:8" ht="75">
      <c r="A25" s="8"/>
      <c r="B25" s="15" t="s">
        <v>46</v>
      </c>
      <c r="C25" s="36" t="s">
        <v>47</v>
      </c>
      <c r="D25" s="28" t="s">
        <v>9</v>
      </c>
      <c r="E25" s="18">
        <v>4</v>
      </c>
      <c r="F25" s="13">
        <v>840000</v>
      </c>
      <c r="G25" s="63">
        <f t="shared" si="0"/>
        <v>3360000</v>
      </c>
      <c r="H25" s="37"/>
    </row>
    <row r="26" spans="1:8" ht="93" customHeight="1">
      <c r="A26" s="14">
        <v>14</v>
      </c>
      <c r="B26" s="15" t="s">
        <v>48</v>
      </c>
      <c r="C26" s="36" t="s">
        <v>49</v>
      </c>
      <c r="D26" s="28" t="s">
        <v>9</v>
      </c>
      <c r="E26" s="18">
        <v>2</v>
      </c>
      <c r="F26" s="13">
        <v>1100000</v>
      </c>
      <c r="G26" s="63">
        <f t="shared" si="0"/>
        <v>2200000</v>
      </c>
    </row>
    <row r="27" spans="1:8" ht="84.75" customHeight="1">
      <c r="A27" s="14"/>
      <c r="B27" s="33" t="s">
        <v>50</v>
      </c>
      <c r="C27" s="36" t="s">
        <v>51</v>
      </c>
      <c r="D27" s="28" t="s">
        <v>9</v>
      </c>
      <c r="E27" s="18">
        <v>40</v>
      </c>
      <c r="F27" s="13">
        <v>55000</v>
      </c>
      <c r="G27" s="63">
        <f t="shared" si="0"/>
        <v>2200000</v>
      </c>
    </row>
    <row r="28" spans="1:8" ht="81.75" customHeight="1">
      <c r="A28" s="14"/>
      <c r="B28" s="33" t="s">
        <v>52</v>
      </c>
      <c r="C28" s="36" t="s">
        <v>53</v>
      </c>
      <c r="D28" s="28" t="s">
        <v>9</v>
      </c>
      <c r="E28" s="18">
        <v>20</v>
      </c>
      <c r="F28" s="13">
        <v>55000</v>
      </c>
      <c r="G28" s="63">
        <f t="shared" si="0"/>
        <v>1100000</v>
      </c>
    </row>
    <row r="29" spans="1:8" ht="81.75" customHeight="1">
      <c r="A29" s="8">
        <v>15</v>
      </c>
      <c r="B29" s="33" t="s">
        <v>54</v>
      </c>
      <c r="C29" s="36" t="s">
        <v>55</v>
      </c>
      <c r="D29" s="28" t="s">
        <v>9</v>
      </c>
      <c r="E29" s="18">
        <v>10</v>
      </c>
      <c r="F29" s="13">
        <v>65000</v>
      </c>
      <c r="G29" s="63">
        <f t="shared" si="0"/>
        <v>650000</v>
      </c>
    </row>
    <row r="30" spans="1:8" ht="81.75" customHeight="1">
      <c r="A30" s="14">
        <v>16</v>
      </c>
      <c r="B30" s="33" t="s">
        <v>56</v>
      </c>
      <c r="C30" s="36" t="s">
        <v>57</v>
      </c>
      <c r="D30" s="28" t="s">
        <v>9</v>
      </c>
      <c r="E30" s="18">
        <v>40</v>
      </c>
      <c r="F30" s="13">
        <v>50000</v>
      </c>
      <c r="G30" s="63">
        <f t="shared" si="0"/>
        <v>2000000</v>
      </c>
    </row>
    <row r="31" spans="1:8" ht="81.75" customHeight="1">
      <c r="A31" s="14">
        <v>16</v>
      </c>
      <c r="B31" s="33" t="s">
        <v>58</v>
      </c>
      <c r="C31" s="36" t="s">
        <v>59</v>
      </c>
      <c r="D31" s="28" t="s">
        <v>9</v>
      </c>
      <c r="E31" s="18">
        <v>20</v>
      </c>
      <c r="F31" s="13">
        <v>50000</v>
      </c>
      <c r="G31" s="63">
        <f t="shared" si="0"/>
        <v>1000000</v>
      </c>
    </row>
    <row r="32" spans="1:8" ht="84.75" customHeight="1">
      <c r="A32" s="14">
        <v>16</v>
      </c>
      <c r="B32" s="33" t="s">
        <v>60</v>
      </c>
      <c r="C32" s="36" t="s">
        <v>61</v>
      </c>
      <c r="D32" s="28" t="s">
        <v>9</v>
      </c>
      <c r="E32" s="18">
        <v>10</v>
      </c>
      <c r="F32" s="13">
        <v>55000</v>
      </c>
      <c r="G32" s="63">
        <f t="shared" si="0"/>
        <v>550000</v>
      </c>
    </row>
    <row r="33" spans="1:7" ht="84.75" customHeight="1">
      <c r="A33" s="8">
        <v>17</v>
      </c>
      <c r="B33" s="33" t="s">
        <v>62</v>
      </c>
      <c r="C33" s="36" t="s">
        <v>63</v>
      </c>
      <c r="D33" s="28" t="s">
        <v>9</v>
      </c>
      <c r="E33" s="18">
        <v>45</v>
      </c>
      <c r="F33" s="13">
        <v>70000</v>
      </c>
      <c r="G33" s="63">
        <f t="shared" si="0"/>
        <v>3150000</v>
      </c>
    </row>
    <row r="34" spans="1:7" ht="84.75" customHeight="1">
      <c r="A34" s="8">
        <v>17</v>
      </c>
      <c r="B34" s="33" t="s">
        <v>64</v>
      </c>
      <c r="C34" s="36" t="s">
        <v>65</v>
      </c>
      <c r="D34" s="28" t="s">
        <v>9</v>
      </c>
      <c r="E34" s="18">
        <v>25</v>
      </c>
      <c r="F34" s="13">
        <v>70000</v>
      </c>
      <c r="G34" s="63">
        <f t="shared" si="0"/>
        <v>1750000</v>
      </c>
    </row>
    <row r="35" spans="1:7" ht="84.75" customHeight="1">
      <c r="A35" s="8">
        <v>17</v>
      </c>
      <c r="B35" s="33" t="s">
        <v>66</v>
      </c>
      <c r="C35" s="36" t="s">
        <v>67</v>
      </c>
      <c r="D35" s="28" t="s">
        <v>9</v>
      </c>
      <c r="E35" s="18">
        <v>10</v>
      </c>
      <c r="F35" s="13">
        <v>90000</v>
      </c>
      <c r="G35" s="63">
        <f t="shared" si="0"/>
        <v>900000</v>
      </c>
    </row>
    <row r="36" spans="1:7" ht="96" customHeight="1">
      <c r="A36" s="14">
        <v>18</v>
      </c>
      <c r="B36" s="38" t="s">
        <v>68</v>
      </c>
      <c r="C36" s="17" t="s">
        <v>69</v>
      </c>
      <c r="D36" s="28" t="s">
        <v>9</v>
      </c>
      <c r="E36" s="39">
        <v>10</v>
      </c>
      <c r="F36" s="13">
        <v>90000</v>
      </c>
      <c r="G36" s="63">
        <f t="shared" si="0"/>
        <v>900000</v>
      </c>
    </row>
    <row r="37" spans="1:7" ht="129.75" customHeight="1">
      <c r="A37" s="19">
        <v>19</v>
      </c>
      <c r="B37" s="20" t="s">
        <v>70</v>
      </c>
      <c r="C37" s="21" t="s">
        <v>71</v>
      </c>
      <c r="D37" s="40" t="s">
        <v>9</v>
      </c>
      <c r="E37" s="23">
        <v>2</v>
      </c>
      <c r="F37" s="24">
        <v>1200000</v>
      </c>
      <c r="G37" s="63">
        <f t="shared" si="0"/>
        <v>2400000</v>
      </c>
    </row>
    <row r="38" spans="1:7" ht="70.5" customHeight="1">
      <c r="A38" s="25">
        <v>20</v>
      </c>
      <c r="B38" s="41" t="s">
        <v>72</v>
      </c>
      <c r="C38" s="42" t="s">
        <v>73</v>
      </c>
      <c r="D38" s="40" t="s">
        <v>9</v>
      </c>
      <c r="E38" s="23">
        <v>3</v>
      </c>
      <c r="F38" s="24">
        <v>200000</v>
      </c>
      <c r="G38" s="63">
        <f t="shared" si="0"/>
        <v>600000</v>
      </c>
    </row>
    <row r="39" spans="1:7" ht="81.75" customHeight="1">
      <c r="A39" s="25">
        <v>20</v>
      </c>
      <c r="B39" s="41" t="s">
        <v>74</v>
      </c>
      <c r="C39" s="42" t="s">
        <v>75</v>
      </c>
      <c r="D39" s="40" t="s">
        <v>9</v>
      </c>
      <c r="E39" s="23">
        <v>2</v>
      </c>
      <c r="F39" s="24">
        <v>200000</v>
      </c>
      <c r="G39" s="63">
        <f t="shared" si="0"/>
        <v>400000</v>
      </c>
    </row>
    <row r="40" spans="1:7" ht="70.5" customHeight="1">
      <c r="A40" s="25">
        <v>20</v>
      </c>
      <c r="B40" s="41" t="s">
        <v>76</v>
      </c>
      <c r="C40" s="42" t="s">
        <v>77</v>
      </c>
      <c r="D40" s="40" t="s">
        <v>9</v>
      </c>
      <c r="E40" s="43">
        <v>1</v>
      </c>
      <c r="F40" s="24">
        <v>350000</v>
      </c>
      <c r="G40" s="63">
        <f t="shared" si="0"/>
        <v>350000</v>
      </c>
    </row>
    <row r="41" spans="1:7" ht="132.75" customHeight="1">
      <c r="A41" s="14">
        <v>22</v>
      </c>
      <c r="B41" s="33" t="s">
        <v>78</v>
      </c>
      <c r="C41" s="17" t="s">
        <v>79</v>
      </c>
      <c r="D41" s="28" t="s">
        <v>80</v>
      </c>
      <c r="E41" s="18">
        <v>1</v>
      </c>
      <c r="F41" s="13">
        <v>3000000</v>
      </c>
      <c r="G41" s="63">
        <f t="shared" si="0"/>
        <v>3000000</v>
      </c>
    </row>
    <row r="42" spans="1:7" ht="53.25" customHeight="1">
      <c r="A42" s="14">
        <v>24</v>
      </c>
      <c r="B42" s="15" t="s">
        <v>81</v>
      </c>
      <c r="C42" s="17" t="s">
        <v>82</v>
      </c>
      <c r="D42" s="28" t="s">
        <v>83</v>
      </c>
      <c r="E42" s="18">
        <v>2</v>
      </c>
      <c r="F42" s="13">
        <v>375000</v>
      </c>
      <c r="G42" s="63">
        <f t="shared" si="0"/>
        <v>750000</v>
      </c>
    </row>
    <row r="43" spans="1:7" ht="81.75" customHeight="1">
      <c r="A43" s="8">
        <v>25</v>
      </c>
      <c r="B43" s="15" t="s">
        <v>84</v>
      </c>
      <c r="C43" s="36" t="s">
        <v>85</v>
      </c>
      <c r="D43" s="28" t="s">
        <v>86</v>
      </c>
      <c r="E43" s="18">
        <v>3</v>
      </c>
      <c r="F43" s="13">
        <v>1000000</v>
      </c>
      <c r="G43" s="63">
        <f t="shared" si="0"/>
        <v>3000000</v>
      </c>
    </row>
    <row r="44" spans="1:7" ht="83.25" customHeight="1">
      <c r="A44" s="14">
        <v>26</v>
      </c>
      <c r="B44" s="44" t="s">
        <v>87</v>
      </c>
      <c r="C44" s="45" t="s">
        <v>88</v>
      </c>
      <c r="D44" s="46" t="s">
        <v>9</v>
      </c>
      <c r="E44" s="47">
        <v>2</v>
      </c>
      <c r="F44" s="30">
        <v>900000</v>
      </c>
      <c r="G44" s="63">
        <f t="shared" si="0"/>
        <v>1800000</v>
      </c>
    </row>
    <row r="45" spans="1:7" ht="75">
      <c r="A45" s="8">
        <v>27</v>
      </c>
      <c r="B45" s="48" t="s">
        <v>89</v>
      </c>
      <c r="C45" s="45" t="s">
        <v>90</v>
      </c>
      <c r="D45" s="46" t="s">
        <v>9</v>
      </c>
      <c r="E45" s="47">
        <v>2</v>
      </c>
      <c r="F45" s="30">
        <v>200000</v>
      </c>
      <c r="G45" s="63">
        <f t="shared" si="0"/>
        <v>400000</v>
      </c>
    </row>
    <row r="46" spans="1:7" ht="87.75" customHeight="1">
      <c r="A46" s="14">
        <v>28</v>
      </c>
      <c r="B46" s="48" t="s">
        <v>91</v>
      </c>
      <c r="C46" s="49" t="s">
        <v>92</v>
      </c>
      <c r="D46" s="46" t="s">
        <v>9</v>
      </c>
      <c r="E46" s="47">
        <v>2</v>
      </c>
      <c r="F46" s="30">
        <v>750000</v>
      </c>
      <c r="G46" s="63">
        <f t="shared" si="0"/>
        <v>1500000</v>
      </c>
    </row>
    <row r="47" spans="1:7" ht="126.75" customHeight="1">
      <c r="A47" s="8">
        <v>29</v>
      </c>
      <c r="B47" s="38" t="s">
        <v>93</v>
      </c>
      <c r="C47" s="17" t="s">
        <v>94</v>
      </c>
      <c r="D47" s="28" t="s">
        <v>22</v>
      </c>
      <c r="E47" s="39">
        <v>2</v>
      </c>
      <c r="F47" s="13">
        <v>450000</v>
      </c>
      <c r="G47" s="63">
        <f t="shared" si="0"/>
        <v>900000</v>
      </c>
    </row>
    <row r="48" spans="1:7" ht="129.75" customHeight="1">
      <c r="A48" s="14">
        <v>30</v>
      </c>
      <c r="B48" s="38" t="s">
        <v>95</v>
      </c>
      <c r="C48" s="17" t="s">
        <v>96</v>
      </c>
      <c r="D48" s="28" t="s">
        <v>22</v>
      </c>
      <c r="E48" s="39">
        <v>2</v>
      </c>
      <c r="F48" s="13">
        <v>300000</v>
      </c>
      <c r="G48" s="63">
        <f t="shared" si="0"/>
        <v>600000</v>
      </c>
    </row>
    <row r="49" spans="1:7" ht="103.5" customHeight="1">
      <c r="A49" s="19">
        <v>31</v>
      </c>
      <c r="B49" s="26" t="s">
        <v>97</v>
      </c>
      <c r="C49" s="21" t="s">
        <v>98</v>
      </c>
      <c r="D49" s="40" t="s">
        <v>99</v>
      </c>
      <c r="E49" s="27">
        <v>5</v>
      </c>
      <c r="F49" s="24">
        <v>25000</v>
      </c>
      <c r="G49" s="63">
        <f t="shared" si="0"/>
        <v>125000</v>
      </c>
    </row>
    <row r="50" spans="1:7" ht="101.25" customHeight="1">
      <c r="A50" s="25">
        <v>32</v>
      </c>
      <c r="B50" s="26" t="s">
        <v>100</v>
      </c>
      <c r="C50" s="21" t="s">
        <v>101</v>
      </c>
      <c r="D50" s="40" t="s">
        <v>102</v>
      </c>
      <c r="E50" s="27">
        <v>1</v>
      </c>
      <c r="F50" s="24">
        <v>120000</v>
      </c>
      <c r="G50" s="63">
        <f t="shared" si="0"/>
        <v>120000</v>
      </c>
    </row>
    <row r="51" spans="1:7" ht="141" customHeight="1">
      <c r="A51" s="8">
        <v>33</v>
      </c>
      <c r="B51" s="38" t="s">
        <v>103</v>
      </c>
      <c r="C51" s="50" t="s">
        <v>104</v>
      </c>
      <c r="D51" s="28" t="s">
        <v>83</v>
      </c>
      <c r="E51" s="29">
        <v>6</v>
      </c>
      <c r="F51" s="13">
        <v>750000</v>
      </c>
      <c r="G51" s="63">
        <f t="shared" si="0"/>
        <v>4500000</v>
      </c>
    </row>
    <row r="52" spans="1:7" ht="90">
      <c r="A52" s="25">
        <v>34</v>
      </c>
      <c r="B52" s="51" t="s">
        <v>105</v>
      </c>
      <c r="C52" s="21" t="s">
        <v>106</v>
      </c>
      <c r="D52" s="40" t="s">
        <v>83</v>
      </c>
      <c r="E52" s="52">
        <v>2</v>
      </c>
      <c r="F52" s="24">
        <v>250000</v>
      </c>
      <c r="G52" s="63">
        <f t="shared" si="0"/>
        <v>500000</v>
      </c>
    </row>
    <row r="53" spans="1:7">
      <c r="F53" s="53"/>
      <c r="G53" s="63">
        <f>SUM(G7:G52)</f>
        <v>147565000</v>
      </c>
    </row>
    <row r="54" spans="1:7">
      <c r="A54" s="54"/>
      <c r="B54" s="55"/>
      <c r="C54" s="56"/>
      <c r="D54" s="57"/>
      <c r="E54" s="57"/>
    </row>
    <row r="55" spans="1:7">
      <c r="A55" s="54"/>
      <c r="B55" s="58"/>
      <c r="C55" s="59"/>
      <c r="D55" s="88"/>
      <c r="E55" s="88"/>
      <c r="F55" s="88"/>
    </row>
    <row r="56" spans="1:7" ht="18.75" customHeight="1">
      <c r="A56" s="60"/>
      <c r="B56" s="61"/>
      <c r="C56" s="61"/>
      <c r="D56" s="89"/>
      <c r="E56" s="89"/>
      <c r="F56" s="89"/>
    </row>
    <row r="59" spans="1:7" ht="19.5">
      <c r="B59" s="60"/>
      <c r="C59" s="62"/>
    </row>
  </sheetData>
  <mergeCells count="4">
    <mergeCell ref="A2:F2"/>
    <mergeCell ref="A3:F3"/>
    <mergeCell ref="D55:F55"/>
    <mergeCell ref="D56:F56"/>
  </mergeCells>
  <pageMargins left="0.79027777777777797" right="0.25972222222222202" top="0.625694444444444" bottom="0.35" header="0.390277777777778" footer="0.511811023622047"/>
  <pageSetup paperSize="9" orientation="portrait" horizontalDpi="300" verticalDpi="300" r:id="rId1"/>
  <headerFooter differentFirst="1">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4"/>
  <sheetViews>
    <sheetView tabSelected="1" view="pageBreakPreview" topLeftCell="A19" zoomScaleNormal="80" zoomScaleSheetLayoutView="100" zoomScalePageLayoutView="80" workbookViewId="0">
      <selection activeCell="E58" sqref="E58"/>
    </sheetView>
  </sheetViews>
  <sheetFormatPr defaultColWidth="8.88671875" defaultRowHeight="18.75"/>
  <cols>
    <col min="1" max="1" width="3.5546875" customWidth="1"/>
    <col min="2" max="2" width="11.5546875" customWidth="1"/>
    <col min="3" max="3" width="37" customWidth="1"/>
    <col min="4" max="4" width="7.21875" style="1" customWidth="1"/>
    <col min="5" max="5" width="9.44140625" style="2" customWidth="1"/>
    <col min="6" max="6" width="6.88671875" style="2" customWidth="1"/>
  </cols>
  <sheetData>
    <row r="2" spans="1:6" ht="1.5" customHeight="1">
      <c r="A2" s="86"/>
      <c r="B2" s="86"/>
      <c r="C2" s="86"/>
      <c r="D2" s="86"/>
      <c r="E2" s="86"/>
      <c r="F2" s="86"/>
    </row>
    <row r="3" spans="1:6" ht="57.75" customHeight="1">
      <c r="A3" s="87" t="s">
        <v>107</v>
      </c>
      <c r="B3" s="87"/>
      <c r="C3" s="87"/>
      <c r="D3" s="87"/>
      <c r="E3" s="87"/>
      <c r="F3" s="87"/>
    </row>
    <row r="5" spans="1:6" ht="40.5" customHeight="1">
      <c r="A5" s="6" t="s">
        <v>1</v>
      </c>
      <c r="B5" s="7" t="s">
        <v>2</v>
      </c>
      <c r="C5" s="7" t="s">
        <v>3</v>
      </c>
      <c r="D5" s="6" t="s">
        <v>4</v>
      </c>
      <c r="E5" s="6" t="s">
        <v>5</v>
      </c>
      <c r="F5" s="7" t="s">
        <v>6</v>
      </c>
    </row>
    <row r="6" spans="1:6" ht="172.5" customHeight="1">
      <c r="A6" s="8">
        <v>1</v>
      </c>
      <c r="B6" s="9" t="s">
        <v>7</v>
      </c>
      <c r="C6" s="16" t="s">
        <v>8</v>
      </c>
      <c r="D6" s="11" t="s">
        <v>9</v>
      </c>
      <c r="E6" s="12">
        <v>1</v>
      </c>
      <c r="F6" s="13"/>
    </row>
    <row r="7" spans="1:6" ht="171.75" customHeight="1">
      <c r="A7" s="14">
        <v>2</v>
      </c>
      <c r="B7" s="15" t="s">
        <v>10</v>
      </c>
      <c r="C7" s="16" t="s">
        <v>11</v>
      </c>
      <c r="D7" s="11" t="s">
        <v>9</v>
      </c>
      <c r="E7" s="12">
        <v>1</v>
      </c>
      <c r="F7" s="13"/>
    </row>
    <row r="8" spans="1:6" ht="93" customHeight="1">
      <c r="A8" s="8">
        <v>3</v>
      </c>
      <c r="B8" s="15" t="s">
        <v>12</v>
      </c>
      <c r="C8" s="17" t="s">
        <v>13</v>
      </c>
      <c r="D8" s="11" t="s">
        <v>9</v>
      </c>
      <c r="E8" s="12">
        <v>4</v>
      </c>
      <c r="F8" s="13"/>
    </row>
    <row r="9" spans="1:6" ht="95.25" customHeight="1">
      <c r="A9" s="14">
        <v>4</v>
      </c>
      <c r="B9" s="15" t="s">
        <v>14</v>
      </c>
      <c r="C9" s="17" t="s">
        <v>15</v>
      </c>
      <c r="D9" s="11" t="s">
        <v>9</v>
      </c>
      <c r="E9" s="12">
        <v>10</v>
      </c>
      <c r="F9" s="13"/>
    </row>
    <row r="10" spans="1:6" ht="100.5" customHeight="1">
      <c r="A10" s="8">
        <v>5</v>
      </c>
      <c r="B10" s="15" t="s">
        <v>16</v>
      </c>
      <c r="C10" s="17" t="s">
        <v>17</v>
      </c>
      <c r="D10" s="11" t="s">
        <v>9</v>
      </c>
      <c r="E10" s="12">
        <v>20</v>
      </c>
      <c r="F10" s="13"/>
    </row>
    <row r="11" spans="1:6" ht="93" customHeight="1">
      <c r="A11" s="14">
        <v>6</v>
      </c>
      <c r="B11" s="15" t="s">
        <v>18</v>
      </c>
      <c r="C11" s="17" t="s">
        <v>19</v>
      </c>
      <c r="D11" s="11" t="s">
        <v>9</v>
      </c>
      <c r="E11" s="12">
        <v>20</v>
      </c>
      <c r="F11" s="13"/>
    </row>
    <row r="12" spans="1:6" ht="78" customHeight="1">
      <c r="A12" s="8">
        <v>7</v>
      </c>
      <c r="B12" s="65" t="s">
        <v>20</v>
      </c>
      <c r="C12" s="66" t="s">
        <v>21</v>
      </c>
      <c r="D12" s="67" t="s">
        <v>22</v>
      </c>
      <c r="E12" s="77">
        <v>20</v>
      </c>
      <c r="F12" s="68"/>
    </row>
    <row r="13" spans="1:6" ht="63.75" customHeight="1">
      <c r="A13" s="14">
        <v>8</v>
      </c>
      <c r="B13" s="69" t="s">
        <v>23</v>
      </c>
      <c r="C13" s="66" t="s">
        <v>24</v>
      </c>
      <c r="D13" s="67" t="s">
        <v>22</v>
      </c>
      <c r="E13" s="78">
        <v>20</v>
      </c>
      <c r="F13" s="68"/>
    </row>
    <row r="14" spans="1:6" ht="67.5" customHeight="1">
      <c r="A14" s="8">
        <v>9</v>
      </c>
      <c r="B14" s="15" t="s">
        <v>25</v>
      </c>
      <c r="C14" s="17" t="s">
        <v>26</v>
      </c>
      <c r="D14" s="28" t="s">
        <v>9</v>
      </c>
      <c r="E14" s="12">
        <v>5</v>
      </c>
      <c r="F14" s="13"/>
    </row>
    <row r="15" spans="1:6" ht="93.75" customHeight="1">
      <c r="A15" s="14">
        <v>10</v>
      </c>
      <c r="B15" s="15" t="s">
        <v>27</v>
      </c>
      <c r="C15" s="17" t="s">
        <v>28</v>
      </c>
      <c r="D15" s="28" t="s">
        <v>29</v>
      </c>
      <c r="E15" s="12">
        <v>200</v>
      </c>
      <c r="F15" s="13"/>
    </row>
    <row r="16" spans="1:6" ht="81.75" customHeight="1">
      <c r="A16" s="8">
        <v>11</v>
      </c>
      <c r="B16" s="15" t="s">
        <v>30</v>
      </c>
      <c r="C16" s="17" t="s">
        <v>31</v>
      </c>
      <c r="D16" s="28" t="s">
        <v>9</v>
      </c>
      <c r="E16" s="79">
        <v>30</v>
      </c>
      <c r="F16" s="32"/>
    </row>
    <row r="17" spans="1:6" ht="108.75" customHeight="1">
      <c r="A17" s="14">
        <v>12</v>
      </c>
      <c r="B17" s="15" t="s">
        <v>32</v>
      </c>
      <c r="C17" s="17" t="s">
        <v>33</v>
      </c>
      <c r="D17" s="28" t="s">
        <v>9</v>
      </c>
      <c r="E17" s="79">
        <v>20</v>
      </c>
      <c r="F17" s="32"/>
    </row>
    <row r="18" spans="1:6" ht="81" customHeight="1">
      <c r="A18" s="8">
        <v>13</v>
      </c>
      <c r="B18" s="33" t="s">
        <v>34</v>
      </c>
      <c r="C18" s="17" t="s">
        <v>35</v>
      </c>
      <c r="D18" s="28" t="s">
        <v>9</v>
      </c>
      <c r="E18" s="79">
        <v>5</v>
      </c>
      <c r="F18" s="32"/>
    </row>
    <row r="19" spans="1:6" ht="54" customHeight="1">
      <c r="A19" s="14">
        <v>14</v>
      </c>
      <c r="B19" s="70" t="s">
        <v>108</v>
      </c>
      <c r="C19" s="71" t="s">
        <v>37</v>
      </c>
      <c r="D19" s="72" t="s">
        <v>9</v>
      </c>
      <c r="E19" s="80">
        <v>3</v>
      </c>
      <c r="F19" s="35"/>
    </row>
    <row r="20" spans="1:6" ht="96.75" customHeight="1">
      <c r="A20" s="8">
        <v>15</v>
      </c>
      <c r="B20" s="15" t="s">
        <v>38</v>
      </c>
      <c r="C20" s="17" t="s">
        <v>39</v>
      </c>
      <c r="D20" s="28" t="s">
        <v>9</v>
      </c>
      <c r="E20" s="79">
        <v>60</v>
      </c>
      <c r="F20" s="35"/>
    </row>
    <row r="21" spans="1:6" ht="105">
      <c r="A21" s="14">
        <v>16</v>
      </c>
      <c r="B21" s="15" t="s">
        <v>40</v>
      </c>
      <c r="C21" s="17" t="s">
        <v>41</v>
      </c>
      <c r="D21" s="28" t="s">
        <v>9</v>
      </c>
      <c r="E21" s="79">
        <v>40</v>
      </c>
      <c r="F21" s="35"/>
    </row>
    <row r="22" spans="1:6" ht="96" customHeight="1">
      <c r="A22" s="8">
        <v>17</v>
      </c>
      <c r="B22" s="15" t="s">
        <v>42</v>
      </c>
      <c r="C22" s="17" t="s">
        <v>43</v>
      </c>
      <c r="D22" s="28" t="s">
        <v>9</v>
      </c>
      <c r="E22" s="12">
        <v>20</v>
      </c>
      <c r="F22" s="13"/>
    </row>
    <row r="23" spans="1:6" ht="69.75" customHeight="1">
      <c r="A23" s="14">
        <v>18</v>
      </c>
      <c r="B23" s="15" t="s">
        <v>44</v>
      </c>
      <c r="C23" s="36" t="s">
        <v>45</v>
      </c>
      <c r="D23" s="28" t="s">
        <v>9</v>
      </c>
      <c r="E23" s="12">
        <v>5</v>
      </c>
      <c r="F23" s="13"/>
    </row>
    <row r="24" spans="1:6" ht="75">
      <c r="A24" s="8">
        <v>19</v>
      </c>
      <c r="B24" s="15" t="s">
        <v>46</v>
      </c>
      <c r="C24" s="36" t="s">
        <v>47</v>
      </c>
      <c r="D24" s="28" t="s">
        <v>9</v>
      </c>
      <c r="E24" s="12">
        <v>4</v>
      </c>
      <c r="F24" s="13"/>
    </row>
    <row r="25" spans="1:6" ht="78.75" customHeight="1">
      <c r="A25" s="14">
        <v>20</v>
      </c>
      <c r="B25" s="15" t="s">
        <v>48</v>
      </c>
      <c r="C25" s="36" t="s">
        <v>49</v>
      </c>
      <c r="D25" s="28" t="s">
        <v>9</v>
      </c>
      <c r="E25" s="12">
        <v>2</v>
      </c>
      <c r="F25" s="13"/>
    </row>
    <row r="26" spans="1:6" ht="76.5" customHeight="1">
      <c r="A26" s="8">
        <v>21</v>
      </c>
      <c r="B26" s="33" t="s">
        <v>50</v>
      </c>
      <c r="C26" s="36" t="s">
        <v>51</v>
      </c>
      <c r="D26" s="28" t="s">
        <v>9</v>
      </c>
      <c r="E26" s="12">
        <v>40</v>
      </c>
      <c r="F26" s="13"/>
    </row>
    <row r="27" spans="1:6" ht="81.75" customHeight="1">
      <c r="A27" s="14">
        <v>22</v>
      </c>
      <c r="B27" s="33" t="s">
        <v>52</v>
      </c>
      <c r="C27" s="36" t="s">
        <v>53</v>
      </c>
      <c r="D27" s="28" t="s">
        <v>9</v>
      </c>
      <c r="E27" s="12">
        <v>20</v>
      </c>
      <c r="F27" s="13"/>
    </row>
    <row r="28" spans="1:6" ht="81.75" customHeight="1">
      <c r="A28" s="8">
        <v>23</v>
      </c>
      <c r="B28" s="33" t="s">
        <v>54</v>
      </c>
      <c r="C28" s="36" t="s">
        <v>55</v>
      </c>
      <c r="D28" s="28" t="s">
        <v>9</v>
      </c>
      <c r="E28" s="12">
        <v>10</v>
      </c>
      <c r="F28" s="13"/>
    </row>
    <row r="29" spans="1:6" ht="81.75" customHeight="1">
      <c r="A29" s="14">
        <v>24</v>
      </c>
      <c r="B29" s="33" t="s">
        <v>56</v>
      </c>
      <c r="C29" s="36" t="s">
        <v>57</v>
      </c>
      <c r="D29" s="28" t="s">
        <v>9</v>
      </c>
      <c r="E29" s="12">
        <v>40</v>
      </c>
      <c r="F29" s="13"/>
    </row>
    <row r="30" spans="1:6" ht="91.5" customHeight="1">
      <c r="A30" s="8">
        <v>25</v>
      </c>
      <c r="B30" s="33" t="s">
        <v>58</v>
      </c>
      <c r="C30" s="36" t="s">
        <v>59</v>
      </c>
      <c r="D30" s="28" t="s">
        <v>9</v>
      </c>
      <c r="E30" s="12">
        <v>20</v>
      </c>
      <c r="F30" s="13"/>
    </row>
    <row r="31" spans="1:6" ht="84.75" customHeight="1">
      <c r="A31" s="14">
        <v>26</v>
      </c>
      <c r="B31" s="33" t="s">
        <v>60</v>
      </c>
      <c r="C31" s="36" t="s">
        <v>61</v>
      </c>
      <c r="D31" s="28" t="s">
        <v>9</v>
      </c>
      <c r="E31" s="12">
        <v>10</v>
      </c>
      <c r="F31" s="13"/>
    </row>
    <row r="32" spans="1:6" ht="79.5" customHeight="1">
      <c r="A32" s="8">
        <v>27</v>
      </c>
      <c r="B32" s="33" t="s">
        <v>62</v>
      </c>
      <c r="C32" s="36" t="s">
        <v>63</v>
      </c>
      <c r="D32" s="28" t="s">
        <v>9</v>
      </c>
      <c r="E32" s="12">
        <v>45</v>
      </c>
      <c r="F32" s="13"/>
    </row>
    <row r="33" spans="1:6" ht="84.75" customHeight="1">
      <c r="A33" s="14">
        <v>28</v>
      </c>
      <c r="B33" s="33" t="s">
        <v>64</v>
      </c>
      <c r="C33" s="36" t="s">
        <v>65</v>
      </c>
      <c r="D33" s="28" t="s">
        <v>9</v>
      </c>
      <c r="E33" s="12">
        <v>25</v>
      </c>
      <c r="F33" s="13"/>
    </row>
    <row r="34" spans="1:6" ht="84.75" customHeight="1">
      <c r="A34" s="8">
        <v>29</v>
      </c>
      <c r="B34" s="33" t="s">
        <v>66</v>
      </c>
      <c r="C34" s="36" t="s">
        <v>67</v>
      </c>
      <c r="D34" s="28" t="s">
        <v>9</v>
      </c>
      <c r="E34" s="12">
        <v>10</v>
      </c>
      <c r="F34" s="13"/>
    </row>
    <row r="35" spans="1:6" ht="96" customHeight="1">
      <c r="A35" s="14">
        <v>30</v>
      </c>
      <c r="B35" s="38" t="s">
        <v>68</v>
      </c>
      <c r="C35" s="17" t="s">
        <v>69</v>
      </c>
      <c r="D35" s="28" t="s">
        <v>9</v>
      </c>
      <c r="E35" s="81">
        <v>10</v>
      </c>
      <c r="F35" s="13"/>
    </row>
    <row r="36" spans="1:6" ht="126" customHeight="1">
      <c r="A36" s="8">
        <v>31</v>
      </c>
      <c r="B36" s="65" t="s">
        <v>70</v>
      </c>
      <c r="C36" s="66" t="s">
        <v>109</v>
      </c>
      <c r="D36" s="73" t="s">
        <v>9</v>
      </c>
      <c r="E36" s="77">
        <v>2</v>
      </c>
      <c r="F36" s="68"/>
    </row>
    <row r="37" spans="1:6" ht="70.5" customHeight="1">
      <c r="A37" s="14">
        <v>32</v>
      </c>
      <c r="B37" s="74" t="s">
        <v>72</v>
      </c>
      <c r="C37" s="75" t="s">
        <v>73</v>
      </c>
      <c r="D37" s="73" t="s">
        <v>9</v>
      </c>
      <c r="E37" s="77">
        <v>3</v>
      </c>
      <c r="F37" s="68"/>
    </row>
    <row r="38" spans="1:6" ht="61.5" customHeight="1">
      <c r="A38" s="8">
        <v>33</v>
      </c>
      <c r="B38" s="74" t="s">
        <v>74</v>
      </c>
      <c r="C38" s="75" t="s">
        <v>75</v>
      </c>
      <c r="D38" s="73" t="s">
        <v>9</v>
      </c>
      <c r="E38" s="77">
        <v>2</v>
      </c>
      <c r="F38" s="68"/>
    </row>
    <row r="39" spans="1:6" ht="63.75" customHeight="1">
      <c r="A39" s="14">
        <v>34</v>
      </c>
      <c r="B39" s="74" t="s">
        <v>76</v>
      </c>
      <c r="C39" s="75" t="s">
        <v>77</v>
      </c>
      <c r="D39" s="73" t="s">
        <v>9</v>
      </c>
      <c r="E39" s="82">
        <v>1</v>
      </c>
      <c r="F39" s="68"/>
    </row>
    <row r="40" spans="1:6" ht="132.75" customHeight="1">
      <c r="A40" s="8">
        <v>35</v>
      </c>
      <c r="B40" s="33" t="s">
        <v>78</v>
      </c>
      <c r="C40" s="17" t="s">
        <v>79</v>
      </c>
      <c r="D40" s="28" t="s">
        <v>80</v>
      </c>
      <c r="E40" s="12">
        <v>1</v>
      </c>
      <c r="F40" s="13"/>
    </row>
    <row r="41" spans="1:6" ht="61.5" customHeight="1">
      <c r="A41" s="14">
        <v>36</v>
      </c>
      <c r="B41" s="15" t="s">
        <v>81</v>
      </c>
      <c r="C41" s="17" t="s">
        <v>82</v>
      </c>
      <c r="D41" s="28" t="s">
        <v>83</v>
      </c>
      <c r="E41" s="12">
        <v>2</v>
      </c>
      <c r="F41" s="13"/>
    </row>
    <row r="42" spans="1:6" ht="81.75" customHeight="1">
      <c r="A42" s="8">
        <v>37</v>
      </c>
      <c r="B42" s="15" t="s">
        <v>84</v>
      </c>
      <c r="C42" s="36" t="s">
        <v>85</v>
      </c>
      <c r="D42" s="28" t="s">
        <v>86</v>
      </c>
      <c r="E42" s="12">
        <v>3</v>
      </c>
      <c r="F42" s="13"/>
    </row>
    <row r="43" spans="1:6" ht="83.25" customHeight="1">
      <c r="A43" s="14">
        <v>38</v>
      </c>
      <c r="B43" s="44" t="s">
        <v>87</v>
      </c>
      <c r="C43" s="45" t="s">
        <v>88</v>
      </c>
      <c r="D43" s="46" t="s">
        <v>9</v>
      </c>
      <c r="E43" s="83">
        <v>2</v>
      </c>
      <c r="F43" s="30"/>
    </row>
    <row r="44" spans="1:6" ht="75">
      <c r="A44" s="8">
        <v>39</v>
      </c>
      <c r="B44" s="48" t="s">
        <v>89</v>
      </c>
      <c r="C44" s="45" t="s">
        <v>90</v>
      </c>
      <c r="D44" s="46" t="s">
        <v>9</v>
      </c>
      <c r="E44" s="83">
        <v>2</v>
      </c>
      <c r="F44" s="30"/>
    </row>
    <row r="45" spans="1:6" ht="77.25" customHeight="1">
      <c r="A45" s="14">
        <v>40</v>
      </c>
      <c r="B45" s="48" t="s">
        <v>91</v>
      </c>
      <c r="C45" s="49" t="s">
        <v>92</v>
      </c>
      <c r="D45" s="46" t="s">
        <v>9</v>
      </c>
      <c r="E45" s="83">
        <v>2</v>
      </c>
      <c r="F45" s="30"/>
    </row>
    <row r="46" spans="1:6" ht="126.75" customHeight="1">
      <c r="A46" s="8">
        <v>41</v>
      </c>
      <c r="B46" s="38" t="s">
        <v>93</v>
      </c>
      <c r="C46" s="17" t="s">
        <v>94</v>
      </c>
      <c r="D46" s="28" t="s">
        <v>22</v>
      </c>
      <c r="E46" s="81">
        <v>2</v>
      </c>
      <c r="F46" s="13"/>
    </row>
    <row r="47" spans="1:6" ht="129.75" customHeight="1">
      <c r="A47" s="14">
        <v>42</v>
      </c>
      <c r="B47" s="38" t="s">
        <v>95</v>
      </c>
      <c r="C47" s="17" t="s">
        <v>96</v>
      </c>
      <c r="D47" s="28" t="s">
        <v>22</v>
      </c>
      <c r="E47" s="81">
        <v>2</v>
      </c>
      <c r="F47" s="13"/>
    </row>
    <row r="48" spans="1:6" ht="103.5" customHeight="1">
      <c r="A48" s="8">
        <v>43</v>
      </c>
      <c r="B48" s="69" t="s">
        <v>97</v>
      </c>
      <c r="C48" s="66" t="s">
        <v>98</v>
      </c>
      <c r="D48" s="73" t="s">
        <v>99</v>
      </c>
      <c r="E48" s="78">
        <v>5</v>
      </c>
      <c r="F48" s="68"/>
    </row>
    <row r="49" spans="1:6" ht="101.25" customHeight="1">
      <c r="A49" s="14">
        <v>44</v>
      </c>
      <c r="B49" s="69" t="s">
        <v>100</v>
      </c>
      <c r="C49" s="66" t="s">
        <v>101</v>
      </c>
      <c r="D49" s="73" t="s">
        <v>102</v>
      </c>
      <c r="E49" s="78">
        <v>1</v>
      </c>
      <c r="F49" s="68"/>
    </row>
    <row r="50" spans="1:6" ht="141" customHeight="1">
      <c r="A50" s="8">
        <v>45</v>
      </c>
      <c r="B50" s="38" t="s">
        <v>103</v>
      </c>
      <c r="C50" s="50" t="s">
        <v>104</v>
      </c>
      <c r="D50" s="28" t="s">
        <v>83</v>
      </c>
      <c r="E50" s="84">
        <v>6</v>
      </c>
      <c r="F50" s="13"/>
    </row>
    <row r="51" spans="1:6" ht="90">
      <c r="A51" s="14">
        <v>46</v>
      </c>
      <c r="B51" s="76" t="s">
        <v>105</v>
      </c>
      <c r="C51" s="66" t="s">
        <v>106</v>
      </c>
      <c r="D51" s="73" t="s">
        <v>83</v>
      </c>
      <c r="E51" s="85">
        <v>2</v>
      </c>
      <c r="F51" s="68"/>
    </row>
    <row r="54" spans="1:6" ht="19.5">
      <c r="B54" s="60"/>
      <c r="C54" s="62"/>
    </row>
  </sheetData>
  <mergeCells count="2">
    <mergeCell ref="A2:F2"/>
    <mergeCell ref="A3:F3"/>
  </mergeCells>
  <pageMargins left="0.5" right="0.25972222222222202" top="0.625694444444444" bottom="0.35" header="0.390277777777778" footer="0.511811023622047"/>
  <pageSetup paperSize="9" orientation="portrait" horizontalDpi="300" verticalDpi="300"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Kangatang</vt:lpstr>
      <vt:lpstr>don gia so khao</vt:lpstr>
      <vt:lpstr>don gia so khao (2)</vt:lpstr>
      <vt:lpstr>'don gia so khao'!Print_Titles</vt:lpstr>
      <vt:lpstr>'don gia so khao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Vanthu</dc:creator>
  <dc:description/>
  <cp:lastModifiedBy>user1</cp:lastModifiedBy>
  <cp:revision>2</cp:revision>
  <cp:lastPrinted>2026-08-26T01:44:31Z</cp:lastPrinted>
  <dcterms:created xsi:type="dcterms:W3CDTF">2019-04-23T03:24:00Z</dcterms:created>
  <dcterms:modified xsi:type="dcterms:W3CDTF">2026-08-26T01:45:10Z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29900D27A19C47A995DA7CECE93316B2_13</vt:lpwstr>
  </property>
  <property fmtid="{D5CDD505-2E9C-101B-9397-08002B2CF9AE}" pid="3" name="KSOProductBuildVer">
    <vt:lpwstr>1033-12.2.0.20326</vt:lpwstr>
  </property>
</Properties>
</file>